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1"/>
  </bookViews>
  <sheets>
    <sheet name="Прил 14" sheetId="1" r:id="rId1"/>
    <sheet name="Прил 15" sheetId="2" r:id="rId2"/>
  </sheets>
  <definedNames/>
  <calcPr fullCalcOnLoad="1"/>
</workbook>
</file>

<file path=xl/sharedStrings.xml><?xml version="1.0" encoding="utf-8"?>
<sst xmlns="http://schemas.openxmlformats.org/spreadsheetml/2006/main" count="81" uniqueCount="48">
  <si>
    <t>тыс.руб.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</si>
  <si>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</si>
  <si>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</si>
  <si>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</si>
  <si>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</si>
  <si>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</si>
  <si>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</si>
  <si>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</si>
  <si>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</si>
  <si>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</si>
  <si>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</si>
  <si>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</si>
  <si>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</si>
  <si>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</si>
  <si>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</si>
  <si>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</si>
  <si>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</si>
  <si>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</si>
  <si>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</si>
  <si>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</si>
  <si>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</si>
  <si>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</si>
  <si>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000 01 05 00 00 00 0000 500</t>
  </si>
  <si>
    <t>000 01 05 00 00 00 0000 000</t>
  </si>
  <si>
    <t>Изменение остатков  средств на счетах по учету средств бюджетов</t>
  </si>
  <si>
    <t>000 01 05 00 00 00 0000 600</t>
  </si>
  <si>
    <t>000 01 05 02 00 00 0000 600</t>
  </si>
  <si>
    <t>000 01 05 02 01 00 0000 510</t>
  </si>
  <si>
    <t>000 01 05 02 01 10 0000 510</t>
  </si>
  <si>
    <t>000 01 05 02 01 00 0000 610</t>
  </si>
  <si>
    <t>000 01 05 02 01 10 0000 610</t>
  </si>
  <si>
    <t>000 01 05 02 00 00 0000 500</t>
  </si>
  <si>
    <t>Приложение 14</t>
  </si>
  <si>
    <t>к решению Собрания депутатов муниципального образования город Советск Щекинского района  "О бюджете  муниципального образования город Советск Щекинского района на 2021 год  и плановый период 2022 и 2023 годов"</t>
  </si>
  <si>
    <t>2021 год</t>
  </si>
  <si>
    <t>Приложение 15</t>
  </si>
  <si>
    <t>2022год</t>
  </si>
  <si>
    <t>2023 год</t>
  </si>
  <si>
    <t xml:space="preserve">Источники финансирования дефицита бюджета муниципального образования город Советск Щекинского района на 2021 год </t>
  </si>
  <si>
    <t>ИСТОЧНИКИ ФИНАНСИРОВАНИЯ ДЕФИЦИТОВ БЮДЖЕТОВ</t>
  </si>
  <si>
    <t>Итого источников  финансирования</t>
  </si>
  <si>
    <t>Источники финансирования дефицита бюджета муниципального образования город Советск Щекинского района на 2022-2023года</t>
  </si>
  <si>
    <t>Итого источников финансирования</t>
  </si>
  <si>
    <t>от 16 декабря 2020г. № 24-76</t>
  </si>
  <si>
    <t>от 16 декабря 2020 г. № 24-76</t>
  </si>
  <si>
    <t>Приложение 8</t>
  </si>
  <si>
    <t>к решению Собрания депутатов муниципального образования город Советск Щекинского района "О внесении изменений в решение Собрания депутатов от 16 декабря 2020 года №24-76 "О бюджете   муниципального образования город Советск Щекинского района на 2021 год и плановый период 2022 и 2023 годов" от 23.06.2021 г.№  34-106</t>
  </si>
  <si>
    <t>Приложение № 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</si>
</sst>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_-* #,##0.0_р_._-;\-* #,##0.0_р_._-;_-* &quot;-&quot;_р_._-;_-@_-"/>
    <numFmt numFmtId="180" formatCode="#,##0.0_р_.;[Red]\-#,##0.0_р_."/>
    <numFmt numFmtId="181" formatCode="#,##0.0_ ;[Red]\-#,##0.0\ "/>
    <numFmt numFmtId="182" formatCode="00"/>
    <numFmt numFmtId="183" formatCode="000\ 00\ 00"/>
    <numFmt numFmtId="184" formatCode="000"/>
    <numFmt numFmtId="185" formatCode="0.00;[Red]0.00"/>
  </numFmts>
  <fonts count="45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177" fontId="8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77" fontId="4" fillId="0" borderId="10" xfId="0" applyNumberFormat="1" applyFont="1" applyFill="1" applyBorder="1" applyAlignment="1" applyProtection="1">
      <alignment vertical="center" wrapText="1"/>
      <protection locked="0"/>
    </xf>
    <xf numFmtId="49" fontId="6" fillId="32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/>
    </xf>
    <xf numFmtId="177" fontId="8" fillId="0" borderId="10" xfId="0" applyNumberFormat="1" applyFont="1" applyBorder="1" applyAlignment="1">
      <alignment/>
    </xf>
    <xf numFmtId="49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 wrapText="1"/>
    </xf>
    <xf numFmtId="177" fontId="4" fillId="32" borderId="10" xfId="62" applyNumberFormat="1" applyFont="1" applyFill="1" applyBorder="1" applyAlignment="1">
      <alignment/>
    </xf>
    <xf numFmtId="0" fontId="8" fillId="32" borderId="10" xfId="0" applyFont="1" applyFill="1" applyBorder="1" applyAlignment="1">
      <alignment horizontal="left" wrapText="1"/>
    </xf>
    <xf numFmtId="177" fontId="8" fillId="32" borderId="10" xfId="62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wrapText="1"/>
    </xf>
    <xf numFmtId="177" fontId="9" fillId="32" borderId="10" xfId="62" applyNumberFormat="1" applyFont="1" applyFill="1" applyBorder="1" applyAlignment="1">
      <alignment/>
    </xf>
    <xf numFmtId="49" fontId="7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right" wrapText="1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0" fontId="8" fillId="32" borderId="10" xfId="0" applyFont="1" applyFill="1" applyBorder="1" applyAlignment="1">
      <alignment horizontal="right" wrapText="1"/>
    </xf>
    <xf numFmtId="0" fontId="9" fillId="32" borderId="10" xfId="0" applyFont="1" applyFill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26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25.7109375" style="0" customWidth="1"/>
    <col min="2" max="2" width="50.57421875" style="0" customWidth="1"/>
    <col min="3" max="3" width="20.8515625" style="0" customWidth="1"/>
  </cols>
  <sheetData>
    <row r="1" ht="12.75">
      <c r="C1" t="s">
        <v>45</v>
      </c>
    </row>
    <row r="2" spans="2:3" ht="12.75">
      <c r="B2" s="31" t="s">
        <v>46</v>
      </c>
      <c r="C2" s="31"/>
    </row>
    <row r="3" spans="2:3" ht="62.25" customHeight="1">
      <c r="B3" s="31"/>
      <c r="C3" s="31"/>
    </row>
    <row r="4" spans="2:4" ht="15.75">
      <c r="B4" s="28" t="s">
        <v>32</v>
      </c>
      <c r="C4" s="28"/>
      <c r="D4" s="1"/>
    </row>
    <row r="5" spans="2:4" ht="63.75" customHeight="1">
      <c r="B5" s="29" t="s">
        <v>33</v>
      </c>
      <c r="C5" s="29"/>
      <c r="D5" s="2"/>
    </row>
    <row r="6" spans="2:4" ht="15.75">
      <c r="B6" s="30" t="s">
        <v>44</v>
      </c>
      <c r="C6" s="30"/>
      <c r="D6" s="1"/>
    </row>
    <row r="7" spans="1:3" ht="45.75" customHeight="1">
      <c r="A7" s="27" t="s">
        <v>38</v>
      </c>
      <c r="B7" s="27"/>
      <c r="C7" s="27"/>
    </row>
    <row r="8" ht="0.75" customHeight="1"/>
    <row r="9" spans="1:3" ht="15.75">
      <c r="A9" s="10"/>
      <c r="B9" s="10"/>
      <c r="C9" s="11" t="s">
        <v>0</v>
      </c>
    </row>
    <row r="10" spans="1:3" ht="27" customHeight="1">
      <c r="A10" s="12" t="s">
        <v>1</v>
      </c>
      <c r="B10" s="12" t="s">
        <v>2</v>
      </c>
      <c r="C10" s="12" t="s">
        <v>34</v>
      </c>
    </row>
    <row r="11" spans="1:3" ht="35.25" customHeight="1">
      <c r="A11" s="13"/>
      <c r="B11" s="3" t="s">
        <v>39</v>
      </c>
      <c r="C11" s="14"/>
    </row>
    <row r="12" spans="1:3" ht="27" customHeight="1" hidden="1">
      <c r="A12" s="22" t="s">
        <v>4</v>
      </c>
      <c r="B12" s="16" t="s">
        <v>5</v>
      </c>
      <c r="C12" s="17">
        <f>SUM(C13-C15)</f>
        <v>0</v>
      </c>
    </row>
    <row r="13" spans="1:3" ht="27" customHeight="1" hidden="1">
      <c r="A13" s="5" t="s">
        <v>6</v>
      </c>
      <c r="B13" s="3" t="s">
        <v>7</v>
      </c>
      <c r="C13" s="4">
        <f>SUM(C14)</f>
        <v>0</v>
      </c>
    </row>
    <row r="14" spans="1:3" ht="27" customHeight="1" hidden="1">
      <c r="A14" s="5" t="s">
        <v>10</v>
      </c>
      <c r="B14" s="3" t="s">
        <v>11</v>
      </c>
      <c r="C14" s="4"/>
    </row>
    <row r="15" spans="1:3" ht="27" customHeight="1" hidden="1">
      <c r="A15" s="5" t="s">
        <v>8</v>
      </c>
      <c r="B15" s="3" t="s">
        <v>9</v>
      </c>
      <c r="C15" s="4">
        <f>SUM(C16)</f>
        <v>0</v>
      </c>
    </row>
    <row r="16" spans="1:3" ht="30" customHeight="1" hidden="1">
      <c r="A16" s="5" t="s">
        <v>13</v>
      </c>
      <c r="B16" s="3" t="s">
        <v>12</v>
      </c>
      <c r="C16" s="4">
        <v>0</v>
      </c>
    </row>
    <row r="17" spans="1:3" ht="36" customHeight="1">
      <c r="A17" s="22" t="s">
        <v>23</v>
      </c>
      <c r="B17" s="16" t="s">
        <v>24</v>
      </c>
      <c r="C17" s="17">
        <f>C22-C18</f>
        <v>5243.600000000002</v>
      </c>
    </row>
    <row r="18" spans="1:3" ht="19.5" customHeight="1">
      <c r="A18" s="8" t="s">
        <v>22</v>
      </c>
      <c r="B18" s="18" t="s">
        <v>14</v>
      </c>
      <c r="C18" s="19">
        <f>C19</f>
        <v>30471.8</v>
      </c>
    </row>
    <row r="19" spans="1:3" ht="27" customHeight="1">
      <c r="A19" s="8" t="s">
        <v>31</v>
      </c>
      <c r="B19" s="18" t="s">
        <v>15</v>
      </c>
      <c r="C19" s="19">
        <f>C20</f>
        <v>30471.8</v>
      </c>
    </row>
    <row r="20" spans="1:3" ht="33" customHeight="1">
      <c r="A20" s="8" t="s">
        <v>27</v>
      </c>
      <c r="B20" s="18" t="s">
        <v>16</v>
      </c>
      <c r="C20" s="19">
        <f>C21</f>
        <v>30471.8</v>
      </c>
    </row>
    <row r="21" spans="1:3" ht="35.25" customHeight="1">
      <c r="A21" s="8" t="s">
        <v>28</v>
      </c>
      <c r="B21" s="20" t="s">
        <v>17</v>
      </c>
      <c r="C21" s="21">
        <v>30471.8</v>
      </c>
    </row>
    <row r="22" spans="1:3" ht="27" customHeight="1">
      <c r="A22" s="8" t="s">
        <v>25</v>
      </c>
      <c r="B22" s="18" t="s">
        <v>18</v>
      </c>
      <c r="C22" s="19">
        <f>C23</f>
        <v>35715.4</v>
      </c>
    </row>
    <row r="23" spans="1:3" ht="27" customHeight="1">
      <c r="A23" s="8" t="s">
        <v>26</v>
      </c>
      <c r="B23" s="18" t="s">
        <v>19</v>
      </c>
      <c r="C23" s="19">
        <f>C24</f>
        <v>35715.4</v>
      </c>
    </row>
    <row r="24" spans="1:3" ht="31.5" customHeight="1">
      <c r="A24" s="8" t="s">
        <v>29</v>
      </c>
      <c r="B24" s="18" t="s">
        <v>20</v>
      </c>
      <c r="C24" s="19">
        <f>C25</f>
        <v>35715.4</v>
      </c>
    </row>
    <row r="25" spans="1:3" ht="31.5" customHeight="1">
      <c r="A25" s="8" t="s">
        <v>30</v>
      </c>
      <c r="B25" s="20" t="s">
        <v>21</v>
      </c>
      <c r="C25" s="21">
        <v>35715.4</v>
      </c>
    </row>
    <row r="26" spans="1:3" ht="30" customHeight="1">
      <c r="A26" s="6"/>
      <c r="B26" s="6" t="s">
        <v>40</v>
      </c>
      <c r="C26" s="7">
        <f>C17+C12</f>
        <v>5243.600000000002</v>
      </c>
    </row>
  </sheetData>
  <sheetProtection/>
  <mergeCells count="5">
    <mergeCell ref="A7:C7"/>
    <mergeCell ref="B4:C4"/>
    <mergeCell ref="B5:C5"/>
    <mergeCell ref="B6:C6"/>
    <mergeCell ref="B2:C3"/>
  </mergeCells>
  <printOptions/>
  <pageMargins left="0.75" right="0.28" top="0.27" bottom="0.39" header="0.17" footer="0.2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25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13.140625" style="0" customWidth="1"/>
    <col min="4" max="4" width="14.421875" style="0" customWidth="1"/>
  </cols>
  <sheetData>
    <row r="1" spans="3:4" ht="12.75">
      <c r="C1" s="32" t="s">
        <v>47</v>
      </c>
      <c r="D1" s="32"/>
    </row>
    <row r="2" spans="2:4" ht="79.5" customHeight="1">
      <c r="B2" s="33" t="s">
        <v>46</v>
      </c>
      <c r="C2" s="33"/>
      <c r="D2" s="33"/>
    </row>
    <row r="3" spans="1:5" ht="15.75">
      <c r="A3" s="10"/>
      <c r="B3" s="28" t="s">
        <v>35</v>
      </c>
      <c r="C3" s="28"/>
      <c r="D3" s="28"/>
      <c r="E3" s="1"/>
    </row>
    <row r="4" spans="1:5" ht="45" customHeight="1">
      <c r="A4" s="10"/>
      <c r="B4" s="29" t="s">
        <v>33</v>
      </c>
      <c r="C4" s="29"/>
      <c r="D4" s="29"/>
      <c r="E4" s="2"/>
    </row>
    <row r="5" spans="1:5" ht="15.75">
      <c r="A5" s="10"/>
      <c r="B5" s="30" t="s">
        <v>43</v>
      </c>
      <c r="C5" s="30"/>
      <c r="D5" s="30"/>
      <c r="E5" s="1"/>
    </row>
    <row r="6" spans="1:4" ht="49.5" customHeight="1">
      <c r="A6" s="27" t="s">
        <v>41</v>
      </c>
      <c r="B6" s="27"/>
      <c r="C6" s="27"/>
      <c r="D6" s="27"/>
    </row>
    <row r="7" spans="1:4" ht="15.75" hidden="1">
      <c r="A7" s="10"/>
      <c r="B7" s="10"/>
      <c r="C7" s="10"/>
      <c r="D7" s="10"/>
    </row>
    <row r="8" spans="1:4" ht="15.75">
      <c r="A8" s="10"/>
      <c r="B8" s="10"/>
      <c r="C8" s="10"/>
      <c r="D8" s="11" t="s">
        <v>0</v>
      </c>
    </row>
    <row r="9" spans="1:4" ht="27" customHeight="1">
      <c r="A9" s="12" t="s">
        <v>1</v>
      </c>
      <c r="B9" s="12" t="s">
        <v>2</v>
      </c>
      <c r="C9" s="12" t="s">
        <v>36</v>
      </c>
      <c r="D9" s="12" t="s">
        <v>37</v>
      </c>
    </row>
    <row r="10" spans="1:4" ht="57.75" customHeight="1" hidden="1">
      <c r="A10" s="13"/>
      <c r="B10" s="3" t="s">
        <v>3</v>
      </c>
      <c r="C10" s="3"/>
      <c r="D10" s="14"/>
    </row>
    <row r="11" spans="1:4" ht="27" customHeight="1" hidden="1">
      <c r="A11" s="15" t="s">
        <v>4</v>
      </c>
      <c r="B11" s="16" t="s">
        <v>5</v>
      </c>
      <c r="C11" s="23">
        <v>0</v>
      </c>
      <c r="D11" s="17">
        <f>SUM(D12-D14)</f>
        <v>0</v>
      </c>
    </row>
    <row r="12" spans="1:4" ht="27" customHeight="1" hidden="1">
      <c r="A12" s="12" t="s">
        <v>6</v>
      </c>
      <c r="B12" s="3" t="s">
        <v>7</v>
      </c>
      <c r="C12" s="24"/>
      <c r="D12" s="4">
        <f>SUM(D13)</f>
        <v>0</v>
      </c>
    </row>
    <row r="13" spans="1:4" ht="27" customHeight="1" hidden="1">
      <c r="A13" s="12" t="s">
        <v>10</v>
      </c>
      <c r="B13" s="3" t="s">
        <v>11</v>
      </c>
      <c r="C13" s="24"/>
      <c r="D13" s="4"/>
    </row>
    <row r="14" spans="1:4" ht="27" customHeight="1" hidden="1">
      <c r="A14" s="12" t="s">
        <v>8</v>
      </c>
      <c r="B14" s="3" t="s">
        <v>9</v>
      </c>
      <c r="C14" s="24">
        <v>0</v>
      </c>
      <c r="D14" s="4">
        <f>SUM(D15)</f>
        <v>0</v>
      </c>
    </row>
    <row r="15" spans="1:4" ht="27" customHeight="1" hidden="1">
      <c r="A15" s="12" t="s">
        <v>13</v>
      </c>
      <c r="B15" s="3" t="s">
        <v>12</v>
      </c>
      <c r="C15" s="24">
        <v>0</v>
      </c>
      <c r="D15" s="4">
        <v>0</v>
      </c>
    </row>
    <row r="16" spans="1:4" ht="34.5" customHeight="1">
      <c r="A16" s="22" t="s">
        <v>23</v>
      </c>
      <c r="B16" s="16" t="s">
        <v>24</v>
      </c>
      <c r="C16" s="23">
        <f>C21-C17</f>
        <v>1504.7999999999993</v>
      </c>
      <c r="D16" s="17">
        <f>D21-D17</f>
        <v>175</v>
      </c>
    </row>
    <row r="17" spans="1:4" ht="18" customHeight="1">
      <c r="A17" s="8" t="s">
        <v>22</v>
      </c>
      <c r="B17" s="18" t="s">
        <v>14</v>
      </c>
      <c r="C17" s="25">
        <f aca="true" t="shared" si="0" ref="C17:D19">C18</f>
        <v>30050.9</v>
      </c>
      <c r="D17" s="19">
        <f t="shared" si="0"/>
        <v>30795</v>
      </c>
    </row>
    <row r="18" spans="1:4" ht="17.25" customHeight="1">
      <c r="A18" s="8" t="s">
        <v>31</v>
      </c>
      <c r="B18" s="18" t="s">
        <v>15</v>
      </c>
      <c r="C18" s="25">
        <f t="shared" si="0"/>
        <v>30050.9</v>
      </c>
      <c r="D18" s="19">
        <f t="shared" si="0"/>
        <v>30795</v>
      </c>
    </row>
    <row r="19" spans="1:4" ht="35.25" customHeight="1">
      <c r="A19" s="8" t="s">
        <v>27</v>
      </c>
      <c r="B19" s="18" t="s">
        <v>16</v>
      </c>
      <c r="C19" s="25">
        <v>30050.9</v>
      </c>
      <c r="D19" s="19">
        <f t="shared" si="0"/>
        <v>30795</v>
      </c>
    </row>
    <row r="20" spans="1:4" ht="33.75" customHeight="1">
      <c r="A20" s="8" t="s">
        <v>28</v>
      </c>
      <c r="B20" s="20" t="s">
        <v>17</v>
      </c>
      <c r="C20" s="26">
        <v>30050.9</v>
      </c>
      <c r="D20" s="21">
        <v>30795</v>
      </c>
    </row>
    <row r="21" spans="1:4" ht="24.75" customHeight="1">
      <c r="A21" s="8" t="s">
        <v>25</v>
      </c>
      <c r="B21" s="18" t="s">
        <v>18</v>
      </c>
      <c r="C21" s="25">
        <f aca="true" t="shared" si="1" ref="C21:D23">C22</f>
        <v>31555.7</v>
      </c>
      <c r="D21" s="19">
        <f t="shared" si="1"/>
        <v>30970</v>
      </c>
    </row>
    <row r="22" spans="1:4" ht="27" customHeight="1">
      <c r="A22" s="8" t="s">
        <v>26</v>
      </c>
      <c r="B22" s="18" t="s">
        <v>19</v>
      </c>
      <c r="C22" s="25">
        <f t="shared" si="1"/>
        <v>31555.7</v>
      </c>
      <c r="D22" s="19">
        <f t="shared" si="1"/>
        <v>30970</v>
      </c>
    </row>
    <row r="23" spans="1:4" ht="30.75" customHeight="1">
      <c r="A23" s="8" t="s">
        <v>29</v>
      </c>
      <c r="B23" s="18" t="s">
        <v>20</v>
      </c>
      <c r="C23" s="25">
        <f t="shared" si="1"/>
        <v>31555.7</v>
      </c>
      <c r="D23" s="19">
        <f t="shared" si="1"/>
        <v>30970</v>
      </c>
    </row>
    <row r="24" spans="1:4" ht="37.5" customHeight="1">
      <c r="A24" s="8" t="s">
        <v>30</v>
      </c>
      <c r="B24" s="20" t="s">
        <v>21</v>
      </c>
      <c r="C24" s="26">
        <v>31555.7</v>
      </c>
      <c r="D24" s="21">
        <v>30970</v>
      </c>
    </row>
    <row r="25" spans="1:4" ht="33" customHeight="1">
      <c r="A25" s="6"/>
      <c r="B25" s="6" t="s">
        <v>42</v>
      </c>
      <c r="C25" s="9">
        <f>C16+C11</f>
        <v>1504.7999999999993</v>
      </c>
      <c r="D25" s="7">
        <f>D16+D11</f>
        <v>175</v>
      </c>
    </row>
  </sheetData>
  <sheetProtection/>
  <mergeCells count="6">
    <mergeCell ref="B3:D3"/>
    <mergeCell ref="B4:D4"/>
    <mergeCell ref="B5:D5"/>
    <mergeCell ref="A6:D6"/>
    <mergeCell ref="C1:D1"/>
    <mergeCell ref="B2:D2"/>
  </mergeCells>
  <printOptions/>
  <pageMargins left="0.75" right="0.28" top="0.27" bottom="0.39" header="0.17" footer="0.2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2021-06-23T11:51:23Z</cp:lastPrinted>
  <dcterms:created xsi:type="dcterms:W3CDTF">2002-06-04T10:05:56Z</dcterms:created>
  <dcterms:modified xsi:type="dcterms:W3CDTF">2021-06-23T11:51:25Z</dcterms:modified>
  <cp:category/>
  <cp:version/>
  <cp:contentType/>
  <cp:contentStatus/>
</cp:coreProperties>
</file>