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5" sheetId="1" r:id="rId1"/>
    <sheet name="Прил7" sheetId="2" r:id="rId2"/>
    <sheet name="Прил9" sheetId="3" r:id="rId3"/>
  </sheets>
  <definedNames>
    <definedName name="_xlnm._FilterDatabase" localSheetId="0" hidden="1">'Прил5'!$D$1:$D$348</definedName>
    <definedName name="_xlnm.Print_Area" localSheetId="0">'Прил5'!#REF!</definedName>
  </definedNames>
  <calcPr fullCalcOnLoad="1"/>
</workbook>
</file>

<file path=xl/sharedStrings.xml><?xml version="1.0" encoding="utf-8"?>
<sst xmlns="http://schemas.openxmlformats.org/spreadsheetml/2006/main" count="4231" uniqueCount="423">
  <si>
    <t>4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</si>
  <si>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</si>
  <si>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</si>
  <si>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</si>
  <si>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</si>
  <si>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</si>
  <si>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</si>
  <si>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</si>
  <si>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</si>
  <si>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</si>
  <si>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</si>
  <si>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</si>
  <si>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Образование</t>
  </si>
  <si>
    <t>2944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</si>
  <si>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</si>
  <si>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</si>
  <si>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</si>
  <si>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</si>
  <si>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</si>
  <si>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</si>
  <si>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</si>
  <si>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</si>
  <si>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</si>
  <si>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</si>
  <si>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</si>
  <si>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</si>
  <si>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</si>
  <si>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</si>
  <si>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</si>
  <si>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</si>
  <si>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</si>
  <si>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</si>
  <si>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</si>
  <si>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</si>
  <si>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</si>
  <si>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</si>
  <si>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</si>
  <si>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</si>
  <si>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</si>
  <si>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</si>
  <si>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</si>
  <si>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</si>
  <si>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</si>
  <si>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</si>
  <si>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</si>
  <si>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</si>
  <si>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</si>
  <si>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</si>
  <si>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</si>
  <si>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</si>
  <si>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</si>
  <si>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</si>
  <si>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</si>
  <si>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</si>
  <si>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</si>
  <si>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</si>
  <si>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</si>
  <si>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</si>
  <si>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</si>
  <si>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</si>
  <si>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</si>
  <si>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</si>
  <si>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</si>
  <si>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</si>
  <si>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</si>
  <si>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</si>
  <si>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</si>
  <si>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</si>
  <si>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</si>
  <si>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</si>
  <si>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</si>
  <si>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</si>
  <si>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</si>
  <si>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</si>
  <si>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</si>
  <si>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</si>
  <si>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</si>
  <si>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</si>
  <si>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</si>
  <si>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</si>
  <si>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</si>
  <si>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</si>
  <si>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</si>
  <si>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</si>
  <si>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</si>
  <si>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</si>
  <si>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</si>
  <si>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</si>
  <si>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Межбюджетные трансферты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</si>
  <si>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</si>
  <si>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</si>
  <si>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</si>
  <si>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</si>
  <si>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</si>
  <si>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</si>
  <si>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</si>
  <si>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</si>
  <si>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</si>
  <si>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</si>
  <si>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</si>
  <si>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</si>
  <si>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</si>
  <si>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</si>
  <si>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</si>
  <si>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</si>
  <si>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</si>
  <si>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</si>
  <si>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</si>
  <si>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</si>
  <si>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</si>
  <si>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</si>
  <si>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</si>
  <si>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</si>
  <si>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</si>
  <si>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</si>
  <si>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</si>
  <si>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</si>
  <si>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</si>
  <si>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</si>
  <si>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</si>
  <si>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</si>
  <si>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</si>
  <si>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</si>
  <si>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</si>
  <si>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</si>
  <si>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</si>
  <si>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</si>
  <si>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</si>
  <si>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</si>
  <si>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</si>
  <si>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</si>
  <si>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</si>
  <si>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</si>
  <si>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</si>
  <si>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</si>
  <si>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</si>
  <si>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</si>
  <si>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</si>
  <si>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</si>
  <si>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</si>
  <si>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</si>
  <si>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</si>
  <si>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</si>
  <si>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</si>
  <si>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</si>
  <si>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</si>
  <si>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</si>
  <si>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</si>
  <si>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</si>
  <si>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</si>
  <si>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</si>
  <si>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</si>
  <si>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</si>
  <si>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</si>
  <si>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</si>
  <si>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</si>
  <si>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</si>
  <si>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</si>
  <si>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2876</t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</si>
  <si>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</si>
  <si>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</si>
  <si>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</si>
  <si>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</si>
  <si>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</si>
  <si>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</si>
  <si>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110</t>
  </si>
  <si>
    <t xml:space="preserve">Повышение квалификации </t>
  </si>
  <si>
    <t>2874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</si>
  <si>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</si>
  <si>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</si>
  <si>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</si>
  <si>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</si>
  <si>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</si>
  <si>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</si>
  <si>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</si>
  <si>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</si>
  <si>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</si>
  <si>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</si>
  <si>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</si>
  <si>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</si>
  <si>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</si>
  <si>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</si>
  <si>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</si>
  <si>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</si>
  <si>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</si>
  <si>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</si>
  <si>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</si>
  <si>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</si>
  <si>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</si>
  <si>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</si>
  <si>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</si>
  <si>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</si>
  <si>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</si>
  <si>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</si>
  <si>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</si>
  <si>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</si>
  <si>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</si>
  <si>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</si>
  <si>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</si>
  <si>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</si>
  <si>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</si>
  <si>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</si>
  <si>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</si>
  <si>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</si>
  <si>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</si>
  <si>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</si>
  <si>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</si>
  <si>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</si>
  <si>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</si>
  <si>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 город Советск Щекинского района)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</si>
  <si>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</si>
  <si>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</si>
  <si>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</si>
  <si>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</si>
  <si>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</si>
  <si>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</si>
  <si>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</si>
  <si>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</si>
  <si>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</si>
  <si>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</si>
  <si>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</si>
  <si>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</si>
  <si>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</si>
  <si>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</si>
  <si>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</si>
  <si>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</si>
  <si>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</si>
  <si>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</si>
  <si>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</si>
  <si>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</si>
  <si>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</si>
  <si>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</si>
  <si>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</si>
  <si>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</si>
  <si>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</si>
  <si>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</si>
  <si>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</si>
  <si>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</si>
  <si>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</si>
  <si>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</si>
  <si>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</si>
  <si>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</si>
  <si>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</si>
  <si>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</si>
  <si>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</si>
  <si>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</si>
  <si>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</si>
  <si>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</si>
  <si>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</si>
  <si>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</si>
  <si>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</si>
  <si>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</si>
  <si>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</si>
  <si>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</si>
  <si>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</si>
  <si>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</si>
  <si>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</si>
  <si>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</si>
  <si>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</si>
  <si>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</si>
  <si>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</si>
  <si>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</si>
  <si>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</si>
  <si>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</si>
  <si>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</si>
  <si>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</si>
  <si>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</si>
  <si>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</si>
  <si>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</si>
  <si>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</si>
  <si>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</si>
  <si>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</si>
  <si>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</si>
  <si>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</si>
  <si>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</si>
  <si>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</si>
  <si>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тротуаров по ул. Энергетиков  в рамках проекта "Народный бюджет-2015" (средства споносоров, населения имуниципального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</si>
  <si>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</si>
  <si>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</si>
  <si>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Ведомственная структура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</si>
  <si>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</si>
  <si>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</si>
  <si>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</si>
  <si>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от _____________2015 г.  № ___________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</si>
  <si>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</si>
  <si>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</si>
  <si>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4611</t>
  </si>
  <si>
    <t>Иные бюджетные ассигнования</t>
  </si>
  <si>
    <t>взнос муниципального образования в установной капитал</t>
  </si>
  <si>
    <t>540</t>
  </si>
  <si>
    <t>Оплата труда работников муниципальных учреждений культурно-досугового типа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</si>
  <si>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</si>
  <si>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</si>
  <si>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</si>
  <si>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</si>
  <si>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от______________2015 г  .№ _______</t>
  </si>
  <si>
    <t>от ____________ 2015г.  № _________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</si>
  <si>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</si>
  <si>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</si>
  <si>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</si>
  <si>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</si>
  <si>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</si>
  <si>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</si>
  <si>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</si>
  <si>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</si>
  <si>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</si>
  <si>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</si>
  <si>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</si>
  <si>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450</t>
  </si>
  <si>
    <t>иные непрограммные мероприятия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</si>
  <si>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</si>
  <si>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бюджет-2014" по иным непрограммным мероприятиям в рамках непрограммных расходов</t>
  </si>
  <si>
    <t xml:space="preserve">Межбюджетные трансферты </t>
  </si>
  <si>
    <t>8055</t>
  </si>
  <si>
    <t>Оплата кредиторской задолженности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</si>
  <si>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Советск Щекинского района 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</si>
  <si>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</si>
  <si>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2986</t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</si>
  <si>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</si>
  <si>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</si>
  <si>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</si>
  <si>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СОЦИАЛЬНАЯ ПОЛИТИКА</t>
  </si>
  <si>
    <t>Социальная политика</t>
  </si>
  <si>
    <t>приобретение товаров, работ,услуг в пользу граждан в целях социального их обеспечения</t>
  </si>
  <si>
    <t>871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</si>
  <si>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</si>
  <si>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приобретение товаров, работ, услуг в пользу граждан в целях социального их обеспечения</t>
  </si>
  <si>
    <t>Приложение 5</t>
  </si>
  <si>
    <t>"О бюджете  муниципального образования  город Советск Щекинского района на 2016 год и плановый период 2017 и 2018 годов"</t>
  </si>
  <si>
    <t>бюджетных ассигнований бюджета муниципального образования город Советск Щекинского района на 2016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</si>
  <si>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к решению Собрания депутатов МО город Советск "О бюджете муниципального образования город Советск Щекинского района на 2016 год и плановый период 2017 и 2018 годов"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</si>
  <si>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2016 год</t>
  </si>
  <si>
    <t>100</t>
  </si>
  <si>
    <t>00110</t>
  </si>
  <si>
    <t>00190</t>
  </si>
  <si>
    <t>85070</t>
  </si>
  <si>
    <t>85100</t>
  </si>
  <si>
    <t>85110</t>
  </si>
  <si>
    <t>85060</t>
  </si>
  <si>
    <t>85360</t>
  </si>
  <si>
    <t>85050</t>
  </si>
  <si>
    <t>85040</t>
  </si>
  <si>
    <t>Расходы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</si>
  <si>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85010</t>
  </si>
  <si>
    <t>00590</t>
  </si>
  <si>
    <t>28860</t>
  </si>
  <si>
    <t>Оплата кредиторской задолженности в рамках 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</si>
  <si>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26210</t>
  </si>
  <si>
    <t>Оплата кредиторской задолженности в рамках  непрограммного направления деятельности "Обеспечение функционирования Собрания депутатов муниципального образования город Советск Щекинского района"</t>
  </si>
  <si>
    <t>29070</t>
  </si>
  <si>
    <t>29270</t>
  </si>
  <si>
    <t>216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</si>
  <si>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</si>
  <si>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Озеленение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района"(за счет безвозмездных поступлений)</t>
  </si>
  <si>
    <t>29271</t>
  </si>
  <si>
    <t>Благоустройство территории  памятника "Скорбящий воин и женщина" по проекту Народный бюджет 2016г (средства МО)в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</si>
  <si>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900</t>
  </si>
  <si>
    <t>00000</t>
  </si>
  <si>
    <t>29880</t>
  </si>
  <si>
    <t>000</t>
  </si>
  <si>
    <t>29690</t>
  </si>
  <si>
    <t>51180</t>
  </si>
  <si>
    <t>85090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</si>
  <si>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</si>
  <si>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 xml:space="preserve">Оплата кредиторской задолженности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</si>
  <si>
    <t>29100</t>
  </si>
  <si>
    <r>
      <t xml:space="preserve">Ремонт аводороги  по ул.Упинская в МО г.Советск  в рамках проекта "Народный бюджет-2016" (средства МО) в рамках подпрограммы "Модернизация и развитие </t>
    </r>
    <r>
      <rPr>
        <b/>
        <sz val="8"/>
        <color indexed="12"/>
        <rFont val="Times New Roman"/>
        <family val="1"/>
      </rPr>
      <t>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</si>
  <si>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116</t>
  </si>
  <si>
    <t>29330</t>
  </si>
  <si>
    <t>316</t>
  </si>
  <si>
    <t>Общестроительные работы по усилению стен и фундаментов многоквартирного дома №9 по ул Октябрьский переулок г. Советск по проекту Народный бюджет 2016 г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района"(средства МО)</t>
  </si>
  <si>
    <t>29340</t>
  </si>
  <si>
    <t>29280</t>
  </si>
  <si>
    <t>400</t>
  </si>
  <si>
    <t>29351</t>
  </si>
  <si>
    <t>замена водопровода системы холодного водоснабжения по ул.Набережный проезд по проекту Народный бюджет 2016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(средства МО)</t>
  </si>
  <si>
    <t>416</t>
  </si>
  <si>
    <t>29350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</si>
  <si>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</si>
  <si>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</si>
  <si>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</si>
  <si>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района"(за счет безвозмездных поступлений)</t>
  </si>
  <si>
    <t>29360</t>
  </si>
  <si>
    <t>80120</t>
  </si>
  <si>
    <t>80100</t>
  </si>
  <si>
    <t>80110</t>
  </si>
  <si>
    <t xml:space="preserve"> Обеспечение деятельности МКУ "ЦКСиБО" структурное подразделение «Стадион имени Е. И. Холодкова»</t>
  </si>
  <si>
    <t>МКУ "ЦКСиБО" структурное подразделение "Дом культуры"</t>
  </si>
  <si>
    <t>МКУ "ЦКСиБО" структурное подраздеБиблиотека</t>
  </si>
  <si>
    <t xml:space="preserve">    Приложение 7</t>
  </si>
  <si>
    <t>к решению Собрания депутатов МО город Советск "О бюджете  МО город Советск Щекинского района на 2016 год и плановый период 2017 и 2018 годов"</t>
  </si>
  <si>
    <t>на 2016 год</t>
  </si>
  <si>
    <t>2016 год</t>
  </si>
  <si>
    <t>5068,3</t>
  </si>
  <si>
    <t>Оплата кредиторской задолженности в рамках непрограммного направления деятельности "Обеспечение функционирования Собрания депутатов поселений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</si>
  <si>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</si>
  <si>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</si>
  <si>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</si>
  <si>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</si>
  <si>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</si>
  <si>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</si>
  <si>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</si>
  <si>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</si>
  <si>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</si>
  <si>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Оплата кредиторской задолженности в рамках непрограммного направления деятельности "Обеспечение функционирования Администрации муниципального образования"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</si>
  <si>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</si>
  <si>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Озеленение мемориала"Скорбящий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</si>
  <si>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Благоустройство территории памятника"Скорбящий воин и женщина" по проекту "Народный бюджет -2016г"(средства МО)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</si>
  <si>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дороги   по ул.Упинская в МО г.Советск в рамках проекта "Народный бюджет-2016" (средства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</si>
  <si>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Общестроительные работы по усилению  стен и фундаментов многоквартирного дома №9 по ул.Октябрьский пер. по проекту "Народный бюджет 2016 г"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</si>
  <si>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</si>
  <si>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МКУ "ЦКСиБО" структурное подразделение "Советская городская библиотека"</t>
  </si>
  <si>
    <t>МКУ "ЦКСиБО" Структурное подразделение "Дом Культуры МО г.Советск"</t>
  </si>
  <si>
    <t xml:space="preserve"> Обеспечение деятельности МКУ "ЦКСиБО" структурное подразделение«Стадион имени Е. И. Холодкова»</t>
  </si>
  <si>
    <t>Сумма  на 2016 г.    (тыс. руб.)</t>
  </si>
  <si>
    <t>Озеленение  мемориала "Скорбящий воин и женщина" в рамках подпрограммы "Содержание имущества и казны в муниципальном образовании город Советск Щекинского района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</si>
  <si>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</si>
  <si>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Благоустройство территории памятника  "Скорбящий воин и женщина" по проекту Народный бюджет -2016 г (средства МО)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</si>
  <si>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автодороги  по ул. Упинская в МО г.Советск  в рамках проекта "Народный бюджет-2016" (средства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</si>
  <si>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общестроительные работы по усилению стен и фундаментов многоквартирного дома№9 по ул.Октябрьский переулок г.Советск по проекту "Народный бюджет-2016 г" (средства МО)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</si>
  <si>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бюджет-2016г"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(средства МО)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</si>
  <si>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</si>
  <si>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Приложение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</si>
</sst>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7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textRotation="90" wrapText="1"/>
    </xf>
    <xf numFmtId="49" fontId="10" fillId="4" borderId="10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textRotation="90" wrapText="1"/>
    </xf>
    <xf numFmtId="49" fontId="12" fillId="4" borderId="10" xfId="0" applyNumberFormat="1" applyFont="1" applyFill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8" fillId="18" borderId="10" xfId="0" applyNumberFormat="1" applyFont="1" applyFill="1" applyBorder="1" applyAlignment="1">
      <alignment wrapText="1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2" fontId="8" fillId="18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4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0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right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wrapText="1"/>
    </xf>
    <xf numFmtId="0" fontId="12" fillId="18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1" fontId="12" fillId="18" borderId="10" xfId="0" applyNumberFormat="1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 horizontal="left"/>
    </xf>
    <xf numFmtId="49" fontId="26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2" fillId="18" borderId="10" xfId="54" applyNumberFormat="1" applyFont="1" applyFill="1" applyBorder="1" applyAlignment="1" applyProtection="1">
      <alignment horizontal="left" wrapText="1"/>
      <protection hidden="1"/>
    </xf>
    <xf numFmtId="49" fontId="12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 wrapText="1"/>
    </xf>
    <xf numFmtId="2" fontId="12" fillId="33" borderId="10" xfId="54" applyNumberFormat="1" applyFont="1" applyFill="1" applyBorder="1" applyAlignment="1" applyProtection="1">
      <alignment horizontal="left" wrapText="1"/>
      <protection hidden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49" fontId="12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4" fillId="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center" wrapText="1"/>
    </xf>
    <xf numFmtId="49" fontId="12" fillId="18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2" borderId="10" xfId="0" applyNumberFormat="1" applyFont="1" applyFill="1" applyBorder="1" applyAlignment="1">
      <alignment horizontal="center" wrapText="1"/>
    </xf>
    <xf numFmtId="0" fontId="25" fillId="32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wrapText="1"/>
      <protection hidden="1"/>
    </xf>
    <xf numFmtId="0" fontId="25" fillId="32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49" fontId="28" fillId="35" borderId="10" xfId="0" applyNumberFormat="1" applyFont="1" applyFill="1" applyBorder="1" applyAlignment="1">
      <alignment horizontal="center" wrapText="1"/>
    </xf>
    <xf numFmtId="2" fontId="26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5" fillId="36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wrapText="1"/>
    </xf>
    <xf numFmtId="2" fontId="25" fillId="32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1" fontId="30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0" applyNumberFormat="1" applyFont="1" applyFill="1" applyBorder="1" applyAlignment="1">
      <alignment horizontal="left" wrapText="1"/>
    </xf>
    <xf numFmtId="49" fontId="8" fillId="18" borderId="10" xfId="0" applyNumberFormat="1" applyFont="1" applyFill="1" applyBorder="1" applyAlignment="1">
      <alignment horizontal="center" wrapText="1"/>
    </xf>
    <xf numFmtId="2" fontId="8" fillId="18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3" borderId="10" xfId="53" applyNumberFormat="1" applyFont="1" applyFill="1" applyBorder="1" applyAlignment="1" applyProtection="1">
      <alignment horizontal="center" wrapText="1"/>
      <protection hidden="1"/>
    </xf>
    <xf numFmtId="0" fontId="6" fillId="33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0" applyFont="1" applyFill="1" applyBorder="1" applyAlignment="1">
      <alignment horizontal="left" vertical="center" wrapText="1"/>
    </xf>
    <xf numFmtId="0" fontId="18" fillId="33" borderId="10" xfId="53" applyNumberFormat="1" applyFont="1" applyFill="1" applyBorder="1" applyAlignment="1" applyProtection="1">
      <alignment horizontal="center" wrapText="1"/>
      <protection hidden="1"/>
    </xf>
    <xf numFmtId="0" fontId="22" fillId="34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wrapText="1"/>
    </xf>
    <xf numFmtId="0" fontId="22" fillId="18" borderId="10" xfId="0" applyFont="1" applyFill="1" applyBorder="1" applyAlignment="1">
      <alignment horizont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18" borderId="10" xfId="0" applyNumberFormat="1" applyFont="1" applyFill="1" applyBorder="1" applyAlignment="1">
      <alignment wrapText="1"/>
    </xf>
    <xf numFmtId="2" fontId="31" fillId="32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37" borderId="0" xfId="0" applyFont="1" applyFill="1" applyAlignment="1">
      <alignment/>
    </xf>
    <xf numFmtId="178" fontId="12" fillId="38" borderId="10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49" fontId="12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/>
    </xf>
    <xf numFmtId="2" fontId="12" fillId="13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49" fontId="1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wrapText="1"/>
    </xf>
    <xf numFmtId="0" fontId="22" fillId="38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wrapText="1"/>
    </xf>
    <xf numFmtId="178" fontId="14" fillId="13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0" fontId="12" fillId="40" borderId="10" xfId="0" applyFont="1" applyFill="1" applyBorder="1" applyAlignment="1">
      <alignment horizontal="center" wrapText="1"/>
    </xf>
    <xf numFmtId="2" fontId="12" fillId="40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22" fillId="38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/>
    </xf>
    <xf numFmtId="49" fontId="34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49" fontId="6" fillId="18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/>
    </xf>
    <xf numFmtId="49" fontId="12" fillId="40" borderId="10" xfId="0" applyNumberFormat="1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49" fontId="34" fillId="40" borderId="10" xfId="0" applyNumberFormat="1" applyFont="1" applyFill="1" applyBorder="1" applyAlignment="1">
      <alignment wrapText="1"/>
    </xf>
    <xf numFmtId="49" fontId="12" fillId="40" borderId="10" xfId="0" applyNumberFormat="1" applyFont="1" applyFill="1" applyBorder="1" applyAlignment="1">
      <alignment wrapText="1"/>
    </xf>
    <xf numFmtId="0" fontId="12" fillId="40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 vertical="center" wrapText="1"/>
    </xf>
    <xf numFmtId="49" fontId="35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 horizontal="center"/>
    </xf>
    <xf numFmtId="2" fontId="12" fillId="39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wrapText="1"/>
    </xf>
    <xf numFmtId="1" fontId="8" fillId="18" borderId="10" xfId="0" applyNumberFormat="1" applyFont="1" applyFill="1" applyBorder="1" applyAlignment="1">
      <alignment horizontal="left" vertical="center" wrapText="1"/>
    </xf>
    <xf numFmtId="1" fontId="8" fillId="18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left" wrapText="1"/>
    </xf>
    <xf numFmtId="49" fontId="22" fillId="32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49" fontId="18" fillId="4" borderId="10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/>
    </xf>
    <xf numFmtId="49" fontId="8" fillId="18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49" fontId="8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wrapText="1"/>
    </xf>
    <xf numFmtId="2" fontId="6" fillId="33" borderId="10" xfId="54" applyNumberFormat="1" applyFont="1" applyFill="1" applyBorder="1" applyAlignment="1" applyProtection="1">
      <alignment horizontal="left" wrapText="1"/>
      <protection hidden="1"/>
    </xf>
    <xf numFmtId="49" fontId="8" fillId="35" borderId="10" xfId="0" applyNumberFormat="1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49" fontId="36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left" wrapText="1"/>
    </xf>
    <xf numFmtId="1" fontId="8" fillId="38" borderId="10" xfId="0" applyNumberFormat="1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18" fillId="35" borderId="1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22" fillId="40" borderId="10" xfId="0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178" fontId="8" fillId="38" borderId="10" xfId="0" applyNumberFormat="1" applyFont="1" applyFill="1" applyBorder="1" applyAlignment="1" applyProtection="1">
      <alignment wrapText="1"/>
      <protection locked="0"/>
    </xf>
    <xf numFmtId="0" fontId="8" fillId="38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right" wrapText="1"/>
    </xf>
    <xf numFmtId="49" fontId="3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49" fontId="37" fillId="35" borderId="10" xfId="0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wrapText="1"/>
    </xf>
    <xf numFmtId="49" fontId="31" fillId="36" borderId="10" xfId="0" applyNumberFormat="1" applyFont="1" applyFill="1" applyBorder="1" applyAlignment="1">
      <alignment horizontal="center"/>
    </xf>
    <xf numFmtId="49" fontId="38" fillId="3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wrapText="1"/>
    </xf>
    <xf numFmtId="49" fontId="22" fillId="4" borderId="10" xfId="0" applyNumberFormat="1" applyFont="1" applyFill="1" applyBorder="1" applyAlignment="1">
      <alignment horizontal="center"/>
    </xf>
    <xf numFmtId="49" fontId="39" fillId="39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 wrapText="1"/>
    </xf>
    <xf numFmtId="1" fontId="40" fillId="35" borderId="10" xfId="0" applyNumberFormat="1" applyFont="1" applyFill="1" applyBorder="1" applyAlignment="1">
      <alignment horizontal="left" vertical="center" wrapText="1"/>
    </xf>
    <xf numFmtId="49" fontId="22" fillId="35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77" fontId="8" fillId="32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64" applyNumberFormat="1" applyFont="1" applyFill="1" applyBorder="1" applyAlignment="1">
      <alignment horizontal="center" wrapText="1"/>
    </xf>
    <xf numFmtId="169" fontId="7" fillId="0" borderId="0" xfId="55" applyNumberFormat="1" applyFont="1" applyFill="1" applyBorder="1" applyAlignment="1">
      <alignment horizontal="center" vertical="center" wrapText="1"/>
      <protection/>
    </xf>
    <xf numFmtId="169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49" fontId="10" fillId="3" borderId="14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 textRotation="90" wrapText="1"/>
    </xf>
    <xf numFmtId="49" fontId="10" fillId="3" borderId="16" xfId="0" applyNumberFormat="1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348"/>
  <sheetViews>
    <sheetView zoomScalePageLayoutView="0" workbookViewId="0" topLeftCell="A1">
      <pane ySplit="9" topLeftCell="A106" activePane="bottomLeft" state="frozen"/>
      <selection pane="topLeft" activeCell="F23" sqref="F23"/>
      <selection pane="bottomLeft" activeCell="L64" sqref="L64"/>
    </sheetView>
  </sheetViews>
  <sheetFormatPr defaultColWidth="9.140625" defaultRowHeight="12.75"/>
  <cols>
    <col min="1" max="1" width="65.7109375" style="15" customWidth="1"/>
    <col min="2" max="2" width="6.00390625" style="17" customWidth="1"/>
    <col min="3" max="3" width="6.7109375" style="17" customWidth="1"/>
    <col min="4" max="4" width="3.57421875" style="17" customWidth="1"/>
    <col min="5" max="5" width="4.8515625" style="17" customWidth="1"/>
    <col min="6" max="6" width="6.8515625" style="17" customWidth="1"/>
    <col min="7" max="7" width="5.57421875" style="126" customWidth="1"/>
    <col min="8" max="8" width="11.00390625" style="60" customWidth="1"/>
    <col min="9" max="16384" width="9.140625" style="15" customWidth="1"/>
  </cols>
  <sheetData>
    <row r="1" spans="4:8" ht="11.25">
      <c r="D1" s="501" t="s">
        <v>327</v>
      </c>
      <c r="E1" s="501"/>
      <c r="F1" s="501"/>
      <c r="G1" s="501"/>
      <c r="H1" s="501"/>
    </row>
    <row r="2" spans="1:8" ht="22.5" customHeight="1">
      <c r="A2" s="500" t="s">
        <v>315</v>
      </c>
      <c r="B2" s="500"/>
      <c r="C2" s="500"/>
      <c r="D2" s="500"/>
      <c r="E2" s="500"/>
      <c r="F2" s="500"/>
      <c r="G2" s="500"/>
      <c r="H2" s="500"/>
    </row>
    <row r="3" spans="2:8" ht="35.25" customHeight="1">
      <c r="B3" s="500" t="s">
        <v>328</v>
      </c>
      <c r="C3" s="500"/>
      <c r="D3" s="500"/>
      <c r="E3" s="500"/>
      <c r="F3" s="500"/>
      <c r="G3" s="500"/>
      <c r="H3" s="500"/>
    </row>
    <row r="4" spans="2:8" ht="11.25">
      <c r="B4" s="501" t="s">
        <v>283</v>
      </c>
      <c r="C4" s="501"/>
      <c r="D4" s="501"/>
      <c r="E4" s="501"/>
      <c r="F4" s="501"/>
      <c r="G4" s="501"/>
      <c r="H4" s="501"/>
    </row>
    <row r="5" spans="1:8" ht="12.75">
      <c r="A5" s="506" t="s">
        <v>46</v>
      </c>
      <c r="B5" s="506"/>
      <c r="C5" s="506"/>
      <c r="D5" s="506"/>
      <c r="E5" s="506"/>
      <c r="F5" s="506"/>
      <c r="G5" s="506"/>
      <c r="H5" s="506"/>
    </row>
    <row r="6" spans="1:8" ht="39" customHeight="1">
      <c r="A6" s="504" t="s">
        <v>329</v>
      </c>
      <c r="B6" s="504"/>
      <c r="C6" s="504"/>
      <c r="D6" s="504"/>
      <c r="E6" s="504"/>
      <c r="F6" s="504"/>
      <c r="G6" s="504"/>
      <c r="H6" s="504"/>
    </row>
    <row r="7" spans="1:8" ht="10.5" customHeight="1">
      <c r="A7" s="16"/>
      <c r="B7" s="71"/>
      <c r="C7" s="71"/>
      <c r="D7" s="72"/>
      <c r="E7" s="505" t="s">
        <v>53</v>
      </c>
      <c r="F7" s="505"/>
      <c r="G7" s="505"/>
      <c r="H7" s="505"/>
    </row>
    <row r="8" spans="1:8" ht="11.25">
      <c r="A8" s="10" t="s">
        <v>47</v>
      </c>
      <c r="B8" s="502" t="s">
        <v>66</v>
      </c>
      <c r="C8" s="502"/>
      <c r="D8" s="502"/>
      <c r="E8" s="502"/>
      <c r="F8" s="502"/>
      <c r="G8" s="502"/>
      <c r="H8" s="503" t="s">
        <v>392</v>
      </c>
    </row>
    <row r="9" spans="1:8" ht="83.25" customHeight="1">
      <c r="A9" s="10"/>
      <c r="B9" s="11" t="s">
        <v>50</v>
      </c>
      <c r="C9" s="11" t="s">
        <v>49</v>
      </c>
      <c r="D9" s="502" t="s">
        <v>48</v>
      </c>
      <c r="E9" s="502"/>
      <c r="F9" s="502"/>
      <c r="G9" s="11" t="s">
        <v>280</v>
      </c>
      <c r="H9" s="503"/>
    </row>
    <row r="10" spans="1:8" ht="10.5" customHeight="1">
      <c r="A10" s="130" t="s">
        <v>68</v>
      </c>
      <c r="B10" s="46" t="s">
        <v>32</v>
      </c>
      <c r="C10" s="46"/>
      <c r="D10" s="46"/>
      <c r="E10" s="46"/>
      <c r="F10" s="46"/>
      <c r="G10" s="131"/>
      <c r="H10" s="57">
        <f>H11+H18+H43+H48+H53+H58</f>
        <v>5244.6</v>
      </c>
    </row>
    <row r="11" spans="1:8" ht="21.75" hidden="1">
      <c r="A11" s="132" t="s">
        <v>58</v>
      </c>
      <c r="B11" s="35" t="s">
        <v>32</v>
      </c>
      <c r="C11" s="35" t="s">
        <v>33</v>
      </c>
      <c r="D11" s="35"/>
      <c r="E11" s="35"/>
      <c r="F11" s="35"/>
      <c r="G11" s="133"/>
      <c r="H11" s="59">
        <f>H12</f>
        <v>0</v>
      </c>
    </row>
    <row r="12" spans="1:8" s="24" customFormat="1" ht="21" hidden="1">
      <c r="A12" s="134" t="s">
        <v>181</v>
      </c>
      <c r="B12" s="135" t="s">
        <v>32</v>
      </c>
      <c r="C12" s="135" t="s">
        <v>33</v>
      </c>
      <c r="D12" s="135" t="s">
        <v>69</v>
      </c>
      <c r="E12" s="135"/>
      <c r="F12" s="135"/>
      <c r="G12" s="136"/>
      <c r="H12" s="137">
        <f>H13</f>
        <v>0</v>
      </c>
    </row>
    <row r="13" spans="1:8" s="24" customFormat="1" ht="21" hidden="1">
      <c r="A13" s="138" t="s">
        <v>182</v>
      </c>
      <c r="B13" s="139" t="s">
        <v>32</v>
      </c>
      <c r="C13" s="139" t="s">
        <v>33</v>
      </c>
      <c r="D13" s="139" t="s">
        <v>69</v>
      </c>
      <c r="E13" s="139" t="s">
        <v>71</v>
      </c>
      <c r="F13" s="139"/>
      <c r="G13" s="140"/>
      <c r="H13" s="141">
        <f>H14+H16</f>
        <v>0</v>
      </c>
    </row>
    <row r="14" spans="1:8" ht="22.5" hidden="1">
      <c r="A14" s="142" t="s">
        <v>72</v>
      </c>
      <c r="B14" s="143" t="s">
        <v>32</v>
      </c>
      <c r="C14" s="143" t="s">
        <v>33</v>
      </c>
      <c r="D14" s="143" t="s">
        <v>69</v>
      </c>
      <c r="E14" s="143" t="s">
        <v>71</v>
      </c>
      <c r="F14" s="143" t="s">
        <v>73</v>
      </c>
      <c r="G14" s="144"/>
      <c r="H14" s="145">
        <v>0</v>
      </c>
    </row>
    <row r="15" spans="1:8" ht="35.25" customHeight="1" hidden="1">
      <c r="A15" s="96" t="s">
        <v>77</v>
      </c>
      <c r="B15" s="97" t="s">
        <v>32</v>
      </c>
      <c r="C15" s="97" t="s">
        <v>33</v>
      </c>
      <c r="D15" s="97" t="s">
        <v>69</v>
      </c>
      <c r="E15" s="97" t="s">
        <v>71</v>
      </c>
      <c r="F15" s="97" t="s">
        <v>73</v>
      </c>
      <c r="G15" s="104" t="s">
        <v>134</v>
      </c>
      <c r="H15" s="98">
        <v>0</v>
      </c>
    </row>
    <row r="16" spans="1:8" ht="11.25" hidden="1">
      <c r="A16" s="146" t="s">
        <v>75</v>
      </c>
      <c r="B16" s="143" t="s">
        <v>32</v>
      </c>
      <c r="C16" s="143" t="s">
        <v>33</v>
      </c>
      <c r="D16" s="143" t="s">
        <v>69</v>
      </c>
      <c r="E16" s="143" t="s">
        <v>71</v>
      </c>
      <c r="F16" s="143" t="s">
        <v>74</v>
      </c>
      <c r="G16" s="144"/>
      <c r="H16" s="145">
        <v>0</v>
      </c>
    </row>
    <row r="17" spans="1:8" ht="11.25" hidden="1">
      <c r="A17" s="93" t="s">
        <v>136</v>
      </c>
      <c r="B17" s="94" t="s">
        <v>32</v>
      </c>
      <c r="C17" s="94" t="s">
        <v>33</v>
      </c>
      <c r="D17" s="94" t="s">
        <v>69</v>
      </c>
      <c r="E17" s="94" t="s">
        <v>71</v>
      </c>
      <c r="F17" s="94" t="s">
        <v>74</v>
      </c>
      <c r="G17" s="105" t="s">
        <v>135</v>
      </c>
      <c r="H17" s="95">
        <v>0</v>
      </c>
    </row>
    <row r="18" spans="1:8" ht="32.25">
      <c r="A18" s="147" t="s">
        <v>35</v>
      </c>
      <c r="B18" s="148" t="s">
        <v>32</v>
      </c>
      <c r="C18" s="148" t="s">
        <v>36</v>
      </c>
      <c r="D18" s="148"/>
      <c r="E18" s="148"/>
      <c r="F18" s="148"/>
      <c r="G18" s="133"/>
      <c r="H18" s="59">
        <f>H19+H29</f>
        <v>3215.9</v>
      </c>
    </row>
    <row r="19" spans="1:8" ht="21.75">
      <c r="A19" s="149" t="s">
        <v>183</v>
      </c>
      <c r="B19" s="150" t="s">
        <v>32</v>
      </c>
      <c r="C19" s="150" t="s">
        <v>36</v>
      </c>
      <c r="D19" s="150" t="s">
        <v>78</v>
      </c>
      <c r="E19" s="150"/>
      <c r="F19" s="150"/>
      <c r="G19" s="151"/>
      <c r="H19" s="137">
        <f>H20+H23</f>
        <v>2962.3</v>
      </c>
    </row>
    <row r="20" spans="1:8" ht="15" customHeight="1">
      <c r="A20" s="152" t="s">
        <v>79</v>
      </c>
      <c r="B20" s="153" t="s">
        <v>32</v>
      </c>
      <c r="C20" s="153" t="s">
        <v>36</v>
      </c>
      <c r="D20" s="153" t="s">
        <v>78</v>
      </c>
      <c r="E20" s="153">
        <v>100</v>
      </c>
      <c r="F20" s="153"/>
      <c r="G20" s="154"/>
      <c r="H20" s="141">
        <f>H21</f>
        <v>584.7</v>
      </c>
    </row>
    <row r="21" spans="1:8" ht="21.75">
      <c r="A21" s="155" t="s">
        <v>72</v>
      </c>
      <c r="B21" s="156" t="s">
        <v>32</v>
      </c>
      <c r="C21" s="156" t="s">
        <v>36</v>
      </c>
      <c r="D21" s="156">
        <v>92</v>
      </c>
      <c r="E21" s="156">
        <v>100</v>
      </c>
      <c r="F21" s="156">
        <v>110</v>
      </c>
      <c r="G21" s="144"/>
      <c r="H21" s="157">
        <f>H22</f>
        <v>584.7</v>
      </c>
    </row>
    <row r="22" spans="1:8" ht="33.75">
      <c r="A22" s="96" t="s">
        <v>77</v>
      </c>
      <c r="B22" s="100" t="s">
        <v>32</v>
      </c>
      <c r="C22" s="100" t="s">
        <v>36</v>
      </c>
      <c r="D22" s="100" t="s">
        <v>78</v>
      </c>
      <c r="E22" s="100" t="s">
        <v>332</v>
      </c>
      <c r="F22" s="100" t="s">
        <v>333</v>
      </c>
      <c r="G22" s="104" t="s">
        <v>134</v>
      </c>
      <c r="H22" s="95">
        <v>584.7</v>
      </c>
    </row>
    <row r="23" spans="1:8" ht="11.25">
      <c r="A23" s="152" t="s">
        <v>80</v>
      </c>
      <c r="B23" s="139" t="s">
        <v>32</v>
      </c>
      <c r="C23" s="139" t="s">
        <v>36</v>
      </c>
      <c r="D23" s="139" t="s">
        <v>78</v>
      </c>
      <c r="E23" s="139" t="s">
        <v>76</v>
      </c>
      <c r="F23" s="139"/>
      <c r="G23" s="154"/>
      <c r="H23" s="141">
        <f>H24+H26</f>
        <v>2377.6</v>
      </c>
    </row>
    <row r="24" spans="1:8" ht="21.75">
      <c r="A24" s="155" t="s">
        <v>72</v>
      </c>
      <c r="B24" s="158" t="s">
        <v>32</v>
      </c>
      <c r="C24" s="158" t="s">
        <v>36</v>
      </c>
      <c r="D24" s="158" t="s">
        <v>78</v>
      </c>
      <c r="E24" s="158" t="s">
        <v>76</v>
      </c>
      <c r="F24" s="158" t="s">
        <v>333</v>
      </c>
      <c r="G24" s="144"/>
      <c r="H24" s="157">
        <f>H25</f>
        <v>1600.2</v>
      </c>
    </row>
    <row r="25" spans="1:8" ht="33.75">
      <c r="A25" s="96" t="s">
        <v>77</v>
      </c>
      <c r="B25" s="97" t="s">
        <v>32</v>
      </c>
      <c r="C25" s="97" t="s">
        <v>36</v>
      </c>
      <c r="D25" s="97" t="s">
        <v>78</v>
      </c>
      <c r="E25" s="97" t="s">
        <v>76</v>
      </c>
      <c r="F25" s="97" t="s">
        <v>333</v>
      </c>
      <c r="G25" s="104" t="s">
        <v>134</v>
      </c>
      <c r="H25" s="95">
        <v>1600.2</v>
      </c>
    </row>
    <row r="26" spans="1:8" ht="13.5" customHeight="1">
      <c r="A26" s="159" t="s">
        <v>75</v>
      </c>
      <c r="B26" s="158" t="s">
        <v>32</v>
      </c>
      <c r="C26" s="158" t="s">
        <v>36</v>
      </c>
      <c r="D26" s="158" t="s">
        <v>78</v>
      </c>
      <c r="E26" s="158" t="s">
        <v>76</v>
      </c>
      <c r="F26" s="158" t="s">
        <v>334</v>
      </c>
      <c r="G26" s="144"/>
      <c r="H26" s="157">
        <f>H27+H28</f>
        <v>777.4</v>
      </c>
    </row>
    <row r="27" spans="1:8" ht="13.5" customHeight="1">
      <c r="A27" s="93" t="s">
        <v>136</v>
      </c>
      <c r="B27" s="97" t="s">
        <v>32</v>
      </c>
      <c r="C27" s="97" t="s">
        <v>36</v>
      </c>
      <c r="D27" s="97" t="s">
        <v>78</v>
      </c>
      <c r="E27" s="97" t="s">
        <v>76</v>
      </c>
      <c r="F27" s="97" t="s">
        <v>334</v>
      </c>
      <c r="G27" s="104" t="s">
        <v>135</v>
      </c>
      <c r="H27" s="95">
        <v>735.8</v>
      </c>
    </row>
    <row r="28" spans="1:8" ht="13.5" customHeight="1">
      <c r="A28" s="99" t="s">
        <v>137</v>
      </c>
      <c r="B28" s="97" t="s">
        <v>32</v>
      </c>
      <c r="C28" s="97" t="s">
        <v>36</v>
      </c>
      <c r="D28" s="97" t="s">
        <v>78</v>
      </c>
      <c r="E28" s="97" t="s">
        <v>76</v>
      </c>
      <c r="F28" s="97" t="s">
        <v>334</v>
      </c>
      <c r="G28" s="104" t="s">
        <v>59</v>
      </c>
      <c r="H28" s="95">
        <v>41.6</v>
      </c>
    </row>
    <row r="29" spans="1:8" ht="16.5" customHeight="1">
      <c r="A29" s="160" t="s">
        <v>82</v>
      </c>
      <c r="B29" s="135" t="s">
        <v>32</v>
      </c>
      <c r="C29" s="135" t="s">
        <v>36</v>
      </c>
      <c r="D29" s="135" t="s">
        <v>83</v>
      </c>
      <c r="E29" s="135"/>
      <c r="F29" s="135"/>
      <c r="G29" s="151"/>
      <c r="H29" s="137">
        <f>H30</f>
        <v>253.60000000000002</v>
      </c>
    </row>
    <row r="30" spans="1:8" ht="33.75" customHeight="1">
      <c r="A30" s="161" t="s">
        <v>84</v>
      </c>
      <c r="B30" s="139" t="s">
        <v>32</v>
      </c>
      <c r="C30" s="139" t="s">
        <v>36</v>
      </c>
      <c r="D30" s="139">
        <v>97</v>
      </c>
      <c r="E30" s="139" t="s">
        <v>76</v>
      </c>
      <c r="F30" s="139"/>
      <c r="G30" s="162"/>
      <c r="H30" s="141">
        <f>H31+H33+H35+H37+H39+H41</f>
        <v>253.60000000000002</v>
      </c>
    </row>
    <row r="31" spans="1:8" s="24" customFormat="1" ht="33.75" customHeight="1">
      <c r="A31" s="155" t="s">
        <v>153</v>
      </c>
      <c r="B31" s="158" t="s">
        <v>32</v>
      </c>
      <c r="C31" s="158" t="s">
        <v>36</v>
      </c>
      <c r="D31" s="158" t="s">
        <v>83</v>
      </c>
      <c r="E31" s="158" t="s">
        <v>76</v>
      </c>
      <c r="F31" s="158" t="s">
        <v>335</v>
      </c>
      <c r="G31" s="163"/>
      <c r="H31" s="157">
        <f>H32</f>
        <v>55.9</v>
      </c>
    </row>
    <row r="32" spans="1:8" ht="13.5" customHeight="1">
      <c r="A32" s="127" t="s">
        <v>88</v>
      </c>
      <c r="B32" s="97" t="s">
        <v>32</v>
      </c>
      <c r="C32" s="97" t="s">
        <v>36</v>
      </c>
      <c r="D32" s="97" t="s">
        <v>83</v>
      </c>
      <c r="E32" s="97" t="s">
        <v>76</v>
      </c>
      <c r="F32" s="97" t="s">
        <v>335</v>
      </c>
      <c r="G32" s="129">
        <v>540</v>
      </c>
      <c r="H32" s="95">
        <v>55.9</v>
      </c>
    </row>
    <row r="33" spans="1:8" s="24" customFormat="1" ht="24" customHeight="1">
      <c r="A33" s="155" t="s">
        <v>284</v>
      </c>
      <c r="B33" s="158" t="s">
        <v>32</v>
      </c>
      <c r="C33" s="158" t="s">
        <v>36</v>
      </c>
      <c r="D33" s="158" t="s">
        <v>83</v>
      </c>
      <c r="E33" s="158" t="s">
        <v>76</v>
      </c>
      <c r="F33" s="158" t="s">
        <v>336</v>
      </c>
      <c r="G33" s="163"/>
      <c r="H33" s="157">
        <f>H34</f>
        <v>46.1</v>
      </c>
    </row>
    <row r="34" spans="1:8" ht="14.25" customHeight="1">
      <c r="A34" s="127" t="s">
        <v>88</v>
      </c>
      <c r="B34" s="97" t="s">
        <v>32</v>
      </c>
      <c r="C34" s="97" t="s">
        <v>36</v>
      </c>
      <c r="D34" s="97" t="s">
        <v>83</v>
      </c>
      <c r="E34" s="97" t="s">
        <v>76</v>
      </c>
      <c r="F34" s="97" t="s">
        <v>336</v>
      </c>
      <c r="G34" s="129">
        <v>540</v>
      </c>
      <c r="H34" s="95">
        <v>46.1</v>
      </c>
    </row>
    <row r="35" spans="1:8" s="24" customFormat="1" ht="23.25" customHeight="1">
      <c r="A35" s="155" t="s">
        <v>154</v>
      </c>
      <c r="B35" s="158" t="s">
        <v>32</v>
      </c>
      <c r="C35" s="158" t="s">
        <v>36</v>
      </c>
      <c r="D35" s="158" t="s">
        <v>83</v>
      </c>
      <c r="E35" s="158" t="s">
        <v>76</v>
      </c>
      <c r="F35" s="158" t="s">
        <v>337</v>
      </c>
      <c r="G35" s="163"/>
      <c r="H35" s="157">
        <f>H36</f>
        <v>63.4</v>
      </c>
    </row>
    <row r="36" spans="1:8" ht="13.5" customHeight="1">
      <c r="A36" s="127" t="s">
        <v>88</v>
      </c>
      <c r="B36" s="97" t="s">
        <v>32</v>
      </c>
      <c r="C36" s="97" t="s">
        <v>36</v>
      </c>
      <c r="D36" s="97" t="s">
        <v>83</v>
      </c>
      <c r="E36" s="97" t="s">
        <v>76</v>
      </c>
      <c r="F36" s="97" t="s">
        <v>337</v>
      </c>
      <c r="G36" s="129">
        <v>540</v>
      </c>
      <c r="H36" s="95">
        <v>63.4</v>
      </c>
    </row>
    <row r="37" spans="1:8" s="24" customFormat="1" ht="13.5" customHeight="1">
      <c r="A37" s="155" t="s">
        <v>155</v>
      </c>
      <c r="B37" s="158" t="s">
        <v>32</v>
      </c>
      <c r="C37" s="158" t="s">
        <v>36</v>
      </c>
      <c r="D37" s="158" t="s">
        <v>83</v>
      </c>
      <c r="E37" s="158" t="s">
        <v>76</v>
      </c>
      <c r="F37" s="158" t="s">
        <v>338</v>
      </c>
      <c r="G37" s="163"/>
      <c r="H37" s="157">
        <f>H38</f>
        <v>22.4</v>
      </c>
    </row>
    <row r="38" spans="1:8" ht="13.5" customHeight="1">
      <c r="A38" s="127" t="s">
        <v>88</v>
      </c>
      <c r="B38" s="97" t="s">
        <v>32</v>
      </c>
      <c r="C38" s="97" t="s">
        <v>36</v>
      </c>
      <c r="D38" s="97" t="s">
        <v>83</v>
      </c>
      <c r="E38" s="97" t="s">
        <v>76</v>
      </c>
      <c r="F38" s="97" t="s">
        <v>338</v>
      </c>
      <c r="G38" s="129">
        <v>540</v>
      </c>
      <c r="H38" s="95">
        <v>22.4</v>
      </c>
    </row>
    <row r="39" spans="1:8" ht="23.25" customHeight="1">
      <c r="A39" s="155" t="s">
        <v>285</v>
      </c>
      <c r="B39" s="158" t="s">
        <v>32</v>
      </c>
      <c r="C39" s="158" t="s">
        <v>36</v>
      </c>
      <c r="D39" s="158" t="s">
        <v>83</v>
      </c>
      <c r="E39" s="158" t="s">
        <v>76</v>
      </c>
      <c r="F39" s="158" t="s">
        <v>339</v>
      </c>
      <c r="G39" s="163"/>
      <c r="H39" s="145">
        <f>H40</f>
        <v>44.8</v>
      </c>
    </row>
    <row r="40" spans="1:8" ht="13.5" customHeight="1">
      <c r="A40" s="127" t="s">
        <v>88</v>
      </c>
      <c r="B40" s="97" t="s">
        <v>32</v>
      </c>
      <c r="C40" s="97" t="s">
        <v>36</v>
      </c>
      <c r="D40" s="97" t="s">
        <v>83</v>
      </c>
      <c r="E40" s="97" t="s">
        <v>76</v>
      </c>
      <c r="F40" s="97" t="s">
        <v>339</v>
      </c>
      <c r="G40" s="129">
        <v>540</v>
      </c>
      <c r="H40" s="95">
        <v>44.8</v>
      </c>
    </row>
    <row r="41" spans="1:8" ht="30" customHeight="1">
      <c r="A41" s="51" t="s">
        <v>173</v>
      </c>
      <c r="B41" s="52" t="s">
        <v>32</v>
      </c>
      <c r="C41" s="52" t="s">
        <v>36</v>
      </c>
      <c r="D41" s="52" t="s">
        <v>83</v>
      </c>
      <c r="E41" s="52" t="s">
        <v>76</v>
      </c>
      <c r="F41" s="52" t="s">
        <v>340</v>
      </c>
      <c r="G41" s="110"/>
      <c r="H41" s="53">
        <f>H42</f>
        <v>21</v>
      </c>
    </row>
    <row r="42" spans="1:8" ht="15.75" customHeight="1">
      <c r="A42" s="127" t="s">
        <v>88</v>
      </c>
      <c r="B42" s="38" t="s">
        <v>32</v>
      </c>
      <c r="C42" s="38" t="s">
        <v>36</v>
      </c>
      <c r="D42" s="38" t="s">
        <v>83</v>
      </c>
      <c r="E42" s="38" t="s">
        <v>76</v>
      </c>
      <c r="F42" s="38" t="s">
        <v>340</v>
      </c>
      <c r="G42" s="111" t="s">
        <v>289</v>
      </c>
      <c r="H42" s="39">
        <v>21</v>
      </c>
    </row>
    <row r="43" spans="1:8" ht="13.5" customHeight="1">
      <c r="A43" s="164" t="s">
        <v>54</v>
      </c>
      <c r="B43" s="35" t="s">
        <v>32</v>
      </c>
      <c r="C43" s="35" t="s">
        <v>55</v>
      </c>
      <c r="D43" s="35"/>
      <c r="E43" s="35"/>
      <c r="F43" s="35"/>
      <c r="G43" s="165"/>
      <c r="H43" s="59">
        <f>H44</f>
        <v>45.5</v>
      </c>
    </row>
    <row r="44" spans="1:8" ht="13.5" customHeight="1">
      <c r="A44" s="160" t="s">
        <v>82</v>
      </c>
      <c r="B44" s="135" t="s">
        <v>32</v>
      </c>
      <c r="C44" s="135" t="s">
        <v>55</v>
      </c>
      <c r="D44" s="135" t="s">
        <v>83</v>
      </c>
      <c r="E44" s="135"/>
      <c r="F44" s="135"/>
      <c r="G44" s="151"/>
      <c r="H44" s="166">
        <f>H45</f>
        <v>45.5</v>
      </c>
    </row>
    <row r="45" spans="1:8" ht="37.5" customHeight="1">
      <c r="A45" s="161" t="s">
        <v>84</v>
      </c>
      <c r="B45" s="139" t="s">
        <v>32</v>
      </c>
      <c r="C45" s="139" t="s">
        <v>55</v>
      </c>
      <c r="D45" s="139">
        <v>97</v>
      </c>
      <c r="E45" s="139" t="s">
        <v>76</v>
      </c>
      <c r="F45" s="139"/>
      <c r="G45" s="162"/>
      <c r="H45" s="167">
        <f>H46</f>
        <v>45.5</v>
      </c>
    </row>
    <row r="46" spans="1:8" ht="24" customHeight="1">
      <c r="A46" s="155" t="s">
        <v>156</v>
      </c>
      <c r="B46" s="158" t="s">
        <v>32</v>
      </c>
      <c r="C46" s="158" t="s">
        <v>55</v>
      </c>
      <c r="D46" s="158" t="s">
        <v>83</v>
      </c>
      <c r="E46" s="158" t="s">
        <v>76</v>
      </c>
      <c r="F46" s="158" t="s">
        <v>341</v>
      </c>
      <c r="G46" s="163"/>
      <c r="H46" s="145">
        <f>H47</f>
        <v>45.5</v>
      </c>
    </row>
    <row r="47" spans="1:8" ht="12.75" customHeight="1">
      <c r="A47" s="127" t="s">
        <v>88</v>
      </c>
      <c r="B47" s="97" t="s">
        <v>32</v>
      </c>
      <c r="C47" s="97" t="s">
        <v>55</v>
      </c>
      <c r="D47" s="97" t="s">
        <v>83</v>
      </c>
      <c r="E47" s="97" t="s">
        <v>76</v>
      </c>
      <c r="F47" s="97" t="s">
        <v>341</v>
      </c>
      <c r="G47" s="129">
        <v>540</v>
      </c>
      <c r="H47" s="95">
        <v>45.5</v>
      </c>
    </row>
    <row r="48" spans="1:8" ht="13.5" customHeight="1" hidden="1">
      <c r="A48" s="147" t="s">
        <v>89</v>
      </c>
      <c r="B48" s="35" t="s">
        <v>32</v>
      </c>
      <c r="C48" s="35" t="s">
        <v>39</v>
      </c>
      <c r="D48" s="35"/>
      <c r="E48" s="35"/>
      <c r="F48" s="35"/>
      <c r="G48" s="168"/>
      <c r="H48" s="59">
        <f>H49</f>
        <v>0</v>
      </c>
    </row>
    <row r="49" spans="1:8" ht="13.5" customHeight="1" hidden="1">
      <c r="A49" s="160" t="s">
        <v>90</v>
      </c>
      <c r="B49" s="135" t="s">
        <v>32</v>
      </c>
      <c r="C49" s="135" t="s">
        <v>39</v>
      </c>
      <c r="D49" s="135" t="s">
        <v>91</v>
      </c>
      <c r="E49" s="135"/>
      <c r="F49" s="135"/>
      <c r="G49" s="169"/>
      <c r="H49" s="137">
        <f>H50</f>
        <v>0</v>
      </c>
    </row>
    <row r="50" spans="1:8" s="24" customFormat="1" ht="13.5" customHeight="1" hidden="1">
      <c r="A50" s="170" t="s">
        <v>92</v>
      </c>
      <c r="B50" s="139" t="s">
        <v>32</v>
      </c>
      <c r="C50" s="139" t="s">
        <v>39</v>
      </c>
      <c r="D50" s="139" t="s">
        <v>91</v>
      </c>
      <c r="E50" s="139" t="s">
        <v>71</v>
      </c>
      <c r="F50" s="139"/>
      <c r="G50" s="171"/>
      <c r="H50" s="141">
        <f>H51</f>
        <v>0</v>
      </c>
    </row>
    <row r="51" spans="1:8" ht="13.5" customHeight="1" hidden="1">
      <c r="A51" s="172" t="s">
        <v>93</v>
      </c>
      <c r="B51" s="143" t="s">
        <v>32</v>
      </c>
      <c r="C51" s="143" t="s">
        <v>39</v>
      </c>
      <c r="D51" s="143" t="s">
        <v>91</v>
      </c>
      <c r="E51" s="143" t="s">
        <v>71</v>
      </c>
      <c r="F51" s="143" t="s">
        <v>94</v>
      </c>
      <c r="G51" s="173"/>
      <c r="H51" s="145">
        <f>H52</f>
        <v>0</v>
      </c>
    </row>
    <row r="52" spans="1:8" ht="13.5" customHeight="1" hidden="1">
      <c r="A52" s="128" t="s">
        <v>95</v>
      </c>
      <c r="B52" s="97" t="s">
        <v>32</v>
      </c>
      <c r="C52" s="97" t="s">
        <v>39</v>
      </c>
      <c r="D52" s="97" t="s">
        <v>91</v>
      </c>
      <c r="E52" s="97" t="s">
        <v>71</v>
      </c>
      <c r="F52" s="97" t="s">
        <v>94</v>
      </c>
      <c r="G52" s="174" t="s">
        <v>76</v>
      </c>
      <c r="H52" s="98"/>
    </row>
    <row r="53" spans="1:8" ht="13.5" customHeight="1" hidden="1">
      <c r="A53" s="147" t="s">
        <v>28</v>
      </c>
      <c r="B53" s="35" t="s">
        <v>32</v>
      </c>
      <c r="C53" s="35" t="s">
        <v>57</v>
      </c>
      <c r="D53" s="35"/>
      <c r="E53" s="35"/>
      <c r="F53" s="35"/>
      <c r="G53" s="168"/>
      <c r="H53" s="59">
        <f>H54</f>
        <v>0</v>
      </c>
    </row>
    <row r="54" spans="1:8" ht="11.25" hidden="1">
      <c r="A54" s="135" t="s">
        <v>140</v>
      </c>
      <c r="B54" s="135" t="s">
        <v>32</v>
      </c>
      <c r="C54" s="135">
        <v>11</v>
      </c>
      <c r="D54" s="135" t="s">
        <v>138</v>
      </c>
      <c r="E54" s="135"/>
      <c r="F54" s="135"/>
      <c r="G54" s="151"/>
      <c r="H54" s="137">
        <f>H55</f>
        <v>0</v>
      </c>
    </row>
    <row r="55" spans="1:8" ht="21.75" hidden="1">
      <c r="A55" s="175" t="s">
        <v>141</v>
      </c>
      <c r="B55" s="139" t="s">
        <v>32</v>
      </c>
      <c r="C55" s="139" t="s">
        <v>57</v>
      </c>
      <c r="D55" s="139" t="s">
        <v>138</v>
      </c>
      <c r="E55" s="139" t="s">
        <v>71</v>
      </c>
      <c r="F55" s="139"/>
      <c r="G55" s="154"/>
      <c r="H55" s="141">
        <f>H56</f>
        <v>0</v>
      </c>
    </row>
    <row r="56" spans="1:8" ht="11.25" hidden="1">
      <c r="A56" s="176" t="s">
        <v>142</v>
      </c>
      <c r="B56" s="158" t="s">
        <v>32</v>
      </c>
      <c r="C56" s="158" t="s">
        <v>57</v>
      </c>
      <c r="D56" s="158" t="s">
        <v>138</v>
      </c>
      <c r="E56" s="158" t="s">
        <v>71</v>
      </c>
      <c r="F56" s="158" t="s">
        <v>139</v>
      </c>
      <c r="G56" s="144"/>
      <c r="H56" s="157">
        <f>H57</f>
        <v>0</v>
      </c>
    </row>
    <row r="57" spans="1:8" ht="11.25" hidden="1">
      <c r="A57" s="99" t="s">
        <v>142</v>
      </c>
      <c r="B57" s="94" t="s">
        <v>32</v>
      </c>
      <c r="C57" s="94" t="s">
        <v>57</v>
      </c>
      <c r="D57" s="94" t="s">
        <v>138</v>
      </c>
      <c r="E57" s="94" t="s">
        <v>71</v>
      </c>
      <c r="F57" s="94" t="s">
        <v>139</v>
      </c>
      <c r="G57" s="105" t="s">
        <v>143</v>
      </c>
      <c r="H57" s="95">
        <v>0</v>
      </c>
    </row>
    <row r="58" spans="1:8" ht="11.25">
      <c r="A58" s="147" t="s">
        <v>42</v>
      </c>
      <c r="B58" s="35" t="s">
        <v>32</v>
      </c>
      <c r="C58" s="35" t="s">
        <v>96</v>
      </c>
      <c r="D58" s="35"/>
      <c r="E58" s="35"/>
      <c r="F58" s="35"/>
      <c r="G58" s="165"/>
      <c r="H58" s="59">
        <f>H59+H63+H68+H74+H80+H96+H100+H106</f>
        <v>1983.2</v>
      </c>
    </row>
    <row r="59" spans="1:8" ht="18" customHeight="1">
      <c r="A59" s="160" t="s">
        <v>82</v>
      </c>
      <c r="B59" s="135" t="s">
        <v>32</v>
      </c>
      <c r="C59" s="135" t="s">
        <v>96</v>
      </c>
      <c r="D59" s="135" t="s">
        <v>83</v>
      </c>
      <c r="E59" s="135"/>
      <c r="F59" s="135"/>
      <c r="G59" s="151"/>
      <c r="H59" s="137">
        <f>H60</f>
        <v>46.2</v>
      </c>
    </row>
    <row r="60" spans="1:8" ht="24" customHeight="1">
      <c r="A60" s="177" t="s">
        <v>86</v>
      </c>
      <c r="B60" s="139" t="s">
        <v>32</v>
      </c>
      <c r="C60" s="139" t="s">
        <v>96</v>
      </c>
      <c r="D60" s="139" t="s">
        <v>83</v>
      </c>
      <c r="E60" s="139" t="s">
        <v>17</v>
      </c>
      <c r="F60" s="139"/>
      <c r="G60" s="154"/>
      <c r="H60" s="141">
        <f>H61</f>
        <v>46.2</v>
      </c>
    </row>
    <row r="61" spans="1:8" ht="32.25">
      <c r="A61" s="155" t="s">
        <v>342</v>
      </c>
      <c r="B61" s="158" t="s">
        <v>32</v>
      </c>
      <c r="C61" s="158" t="s">
        <v>96</v>
      </c>
      <c r="D61" s="158" t="s">
        <v>83</v>
      </c>
      <c r="E61" s="158" t="s">
        <v>17</v>
      </c>
      <c r="F61" s="158" t="s">
        <v>343</v>
      </c>
      <c r="G61" s="144"/>
      <c r="H61" s="157">
        <f>H62</f>
        <v>46.2</v>
      </c>
    </row>
    <row r="62" spans="1:8" ht="22.5">
      <c r="A62" s="127" t="s">
        <v>145</v>
      </c>
      <c r="B62" s="97" t="s">
        <v>32</v>
      </c>
      <c r="C62" s="97" t="s">
        <v>96</v>
      </c>
      <c r="D62" s="97" t="s">
        <v>83</v>
      </c>
      <c r="E62" s="97" t="s">
        <v>17</v>
      </c>
      <c r="F62" s="97" t="s">
        <v>343</v>
      </c>
      <c r="G62" s="104" t="s">
        <v>144</v>
      </c>
      <c r="H62" s="95">
        <v>46.2</v>
      </c>
    </row>
    <row r="63" spans="1:8" ht="33.75" customHeight="1">
      <c r="A63" s="149" t="s">
        <v>421</v>
      </c>
      <c r="B63" s="135" t="s">
        <v>32</v>
      </c>
      <c r="C63" s="135" t="s">
        <v>96</v>
      </c>
      <c r="D63" s="135" t="s">
        <v>34</v>
      </c>
      <c r="E63" s="135"/>
      <c r="F63" s="135"/>
      <c r="G63" s="151"/>
      <c r="H63" s="137">
        <f>H64</f>
        <v>1209.9</v>
      </c>
    </row>
    <row r="64" spans="1:8" ht="59.25" customHeight="1">
      <c r="A64" s="146" t="s">
        <v>186</v>
      </c>
      <c r="B64" s="158" t="s">
        <v>32</v>
      </c>
      <c r="C64" s="158" t="s">
        <v>96</v>
      </c>
      <c r="D64" s="158" t="s">
        <v>34</v>
      </c>
      <c r="E64" s="158" t="s">
        <v>332</v>
      </c>
      <c r="F64" s="158" t="s">
        <v>344</v>
      </c>
      <c r="G64" s="144"/>
      <c r="H64" s="157">
        <f>H65+H66+H67</f>
        <v>1209.9</v>
      </c>
    </row>
    <row r="65" spans="1:8" ht="33.75">
      <c r="A65" s="96" t="s">
        <v>77</v>
      </c>
      <c r="B65" s="97" t="s">
        <v>32</v>
      </c>
      <c r="C65" s="97" t="s">
        <v>96</v>
      </c>
      <c r="D65" s="97" t="s">
        <v>34</v>
      </c>
      <c r="E65" s="97" t="s">
        <v>332</v>
      </c>
      <c r="F65" s="97" t="s">
        <v>344</v>
      </c>
      <c r="G65" s="104" t="s">
        <v>165</v>
      </c>
      <c r="H65" s="95">
        <v>1024.5</v>
      </c>
    </row>
    <row r="66" spans="1:8" ht="10.5" customHeight="1">
      <c r="A66" s="93" t="s">
        <v>136</v>
      </c>
      <c r="B66" s="97" t="s">
        <v>32</v>
      </c>
      <c r="C66" s="97" t="s">
        <v>96</v>
      </c>
      <c r="D66" s="97" t="s">
        <v>34</v>
      </c>
      <c r="E66" s="97" t="s">
        <v>332</v>
      </c>
      <c r="F66" s="97" t="s">
        <v>344</v>
      </c>
      <c r="G66" s="104" t="s">
        <v>135</v>
      </c>
      <c r="H66" s="95">
        <v>185.4</v>
      </c>
    </row>
    <row r="67" spans="1:8" ht="0.75" customHeight="1" hidden="1">
      <c r="A67" s="99" t="s">
        <v>137</v>
      </c>
      <c r="B67" s="97" t="s">
        <v>32</v>
      </c>
      <c r="C67" s="97" t="s">
        <v>96</v>
      </c>
      <c r="D67" s="97" t="s">
        <v>34</v>
      </c>
      <c r="E67" s="97" t="s">
        <v>332</v>
      </c>
      <c r="F67" s="97" t="s">
        <v>344</v>
      </c>
      <c r="G67" s="104" t="s">
        <v>59</v>
      </c>
      <c r="H67" s="95">
        <v>0</v>
      </c>
    </row>
    <row r="68" spans="1:8" ht="21.75">
      <c r="A68" s="149" t="s">
        <v>183</v>
      </c>
      <c r="B68" s="135" t="s">
        <v>32</v>
      </c>
      <c r="C68" s="135" t="s">
        <v>96</v>
      </c>
      <c r="D68" s="135" t="s">
        <v>78</v>
      </c>
      <c r="E68" s="135"/>
      <c r="F68" s="135"/>
      <c r="G68" s="151"/>
      <c r="H68" s="137">
        <f>H69</f>
        <v>115.2</v>
      </c>
    </row>
    <row r="69" spans="1:8" ht="11.25">
      <c r="A69" s="152" t="s">
        <v>80</v>
      </c>
      <c r="B69" s="139" t="s">
        <v>32</v>
      </c>
      <c r="C69" s="139" t="s">
        <v>96</v>
      </c>
      <c r="D69" s="139" t="s">
        <v>78</v>
      </c>
      <c r="E69" s="139" t="s">
        <v>76</v>
      </c>
      <c r="F69" s="139"/>
      <c r="G69" s="154"/>
      <c r="H69" s="141">
        <f>H70+H72</f>
        <v>115.2</v>
      </c>
    </row>
    <row r="70" spans="1:8" ht="32.25">
      <c r="A70" s="159" t="s">
        <v>187</v>
      </c>
      <c r="B70" s="158" t="s">
        <v>32</v>
      </c>
      <c r="C70" s="158" t="s">
        <v>96</v>
      </c>
      <c r="D70" s="158" t="s">
        <v>78</v>
      </c>
      <c r="E70" s="158" t="s">
        <v>76</v>
      </c>
      <c r="F70" s="158" t="s">
        <v>345</v>
      </c>
      <c r="G70" s="144"/>
      <c r="H70" s="157">
        <f>H71</f>
        <v>50</v>
      </c>
    </row>
    <row r="71" spans="1:8" s="33" customFormat="1" ht="11.25">
      <c r="A71" s="93" t="s">
        <v>136</v>
      </c>
      <c r="B71" s="97" t="s">
        <v>32</v>
      </c>
      <c r="C71" s="97" t="s">
        <v>96</v>
      </c>
      <c r="D71" s="97" t="s">
        <v>78</v>
      </c>
      <c r="E71" s="97" t="s">
        <v>76</v>
      </c>
      <c r="F71" s="97" t="s">
        <v>345</v>
      </c>
      <c r="G71" s="129">
        <v>240</v>
      </c>
      <c r="H71" s="95">
        <v>50</v>
      </c>
    </row>
    <row r="72" spans="1:8" s="33" customFormat="1" ht="34.5" customHeight="1">
      <c r="A72" s="155" t="s">
        <v>346</v>
      </c>
      <c r="B72" s="158" t="s">
        <v>32</v>
      </c>
      <c r="C72" s="158" t="s">
        <v>96</v>
      </c>
      <c r="D72" s="158" t="s">
        <v>78</v>
      </c>
      <c r="E72" s="158" t="s">
        <v>76</v>
      </c>
      <c r="F72" s="158" t="s">
        <v>347</v>
      </c>
      <c r="G72" s="163"/>
      <c r="H72" s="157">
        <f>H73</f>
        <v>65.2</v>
      </c>
    </row>
    <row r="73" spans="1:8" s="33" customFormat="1" ht="11.25">
      <c r="A73" s="93" t="s">
        <v>136</v>
      </c>
      <c r="B73" s="97" t="s">
        <v>32</v>
      </c>
      <c r="C73" s="97" t="s">
        <v>96</v>
      </c>
      <c r="D73" s="97" t="s">
        <v>78</v>
      </c>
      <c r="E73" s="97" t="s">
        <v>76</v>
      </c>
      <c r="F73" s="97" t="s">
        <v>347</v>
      </c>
      <c r="G73" s="104" t="s">
        <v>135</v>
      </c>
      <c r="H73" s="98">
        <v>65.2</v>
      </c>
    </row>
    <row r="74" spans="1:8" ht="21">
      <c r="A74" s="178" t="s">
        <v>181</v>
      </c>
      <c r="B74" s="135" t="s">
        <v>32</v>
      </c>
      <c r="C74" s="135" t="s">
        <v>96</v>
      </c>
      <c r="D74" s="135" t="s">
        <v>69</v>
      </c>
      <c r="E74" s="135"/>
      <c r="F74" s="135"/>
      <c r="G74" s="151"/>
      <c r="H74" s="137">
        <f>H75</f>
        <v>75.5</v>
      </c>
    </row>
    <row r="75" spans="1:8" ht="11.25">
      <c r="A75" s="179" t="s">
        <v>70</v>
      </c>
      <c r="B75" s="139" t="s">
        <v>32</v>
      </c>
      <c r="C75" s="139" t="s">
        <v>96</v>
      </c>
      <c r="D75" s="139" t="s">
        <v>69</v>
      </c>
      <c r="E75" s="139" t="s">
        <v>332</v>
      </c>
      <c r="F75" s="139"/>
      <c r="G75" s="154"/>
      <c r="H75" s="141">
        <f>H76+H78</f>
        <v>75.5</v>
      </c>
    </row>
    <row r="76" spans="1:8" ht="34.5" customHeight="1">
      <c r="A76" s="159" t="s">
        <v>188</v>
      </c>
      <c r="B76" s="158" t="s">
        <v>32</v>
      </c>
      <c r="C76" s="158" t="s">
        <v>96</v>
      </c>
      <c r="D76" s="158" t="s">
        <v>69</v>
      </c>
      <c r="E76" s="158" t="s">
        <v>332</v>
      </c>
      <c r="F76" s="158" t="s">
        <v>345</v>
      </c>
      <c r="G76" s="144"/>
      <c r="H76" s="157">
        <f>H77</f>
        <v>50</v>
      </c>
    </row>
    <row r="77" spans="1:8" ht="11.25">
      <c r="A77" s="93" t="s">
        <v>136</v>
      </c>
      <c r="B77" s="97" t="s">
        <v>32</v>
      </c>
      <c r="C77" s="97" t="s">
        <v>96</v>
      </c>
      <c r="D77" s="97" t="s">
        <v>69</v>
      </c>
      <c r="E77" s="97" t="s">
        <v>332</v>
      </c>
      <c r="F77" s="97" t="s">
        <v>345</v>
      </c>
      <c r="G77" s="104" t="s">
        <v>135</v>
      </c>
      <c r="H77" s="98">
        <v>50</v>
      </c>
    </row>
    <row r="78" spans="1:8" ht="32.25">
      <c r="A78" s="155" t="s">
        <v>348</v>
      </c>
      <c r="B78" s="158" t="s">
        <v>32</v>
      </c>
      <c r="C78" s="158" t="s">
        <v>96</v>
      </c>
      <c r="D78" s="158" t="s">
        <v>69</v>
      </c>
      <c r="E78" s="158" t="s">
        <v>332</v>
      </c>
      <c r="F78" s="158" t="s">
        <v>347</v>
      </c>
      <c r="G78" s="144"/>
      <c r="H78" s="157">
        <f>H79</f>
        <v>25.5</v>
      </c>
    </row>
    <row r="79" spans="1:8" ht="11.25">
      <c r="A79" s="93" t="s">
        <v>136</v>
      </c>
      <c r="B79" s="97" t="s">
        <v>32</v>
      </c>
      <c r="C79" s="97" t="s">
        <v>96</v>
      </c>
      <c r="D79" s="97" t="s">
        <v>69</v>
      </c>
      <c r="E79" s="97" t="s">
        <v>332</v>
      </c>
      <c r="F79" s="97" t="s">
        <v>347</v>
      </c>
      <c r="G79" s="104" t="s">
        <v>135</v>
      </c>
      <c r="H79" s="98">
        <v>25.5</v>
      </c>
    </row>
    <row r="80" spans="1:8" ht="33" customHeight="1">
      <c r="A80" s="149" t="s">
        <v>189</v>
      </c>
      <c r="B80" s="135" t="s">
        <v>32</v>
      </c>
      <c r="C80" s="135" t="s">
        <v>96</v>
      </c>
      <c r="D80" s="135" t="s">
        <v>32</v>
      </c>
      <c r="E80" s="135"/>
      <c r="F80" s="135"/>
      <c r="G80" s="151"/>
      <c r="H80" s="137">
        <f>H81+H86+H93</f>
        <v>502.8</v>
      </c>
    </row>
    <row r="81" spans="1:8" ht="57" customHeight="1">
      <c r="A81" s="152" t="s">
        <v>190</v>
      </c>
      <c r="B81" s="139" t="s">
        <v>32</v>
      </c>
      <c r="C81" s="139" t="s">
        <v>96</v>
      </c>
      <c r="D81" s="139" t="s">
        <v>32</v>
      </c>
      <c r="E81" s="139" t="s">
        <v>332</v>
      </c>
      <c r="F81" s="139"/>
      <c r="G81" s="154"/>
      <c r="H81" s="141">
        <f>H82+H84</f>
        <v>85</v>
      </c>
    </row>
    <row r="82" spans="1:8" ht="65.25" customHeight="1">
      <c r="A82" s="155" t="s">
        <v>191</v>
      </c>
      <c r="B82" s="158" t="s">
        <v>32</v>
      </c>
      <c r="C82" s="158" t="s">
        <v>96</v>
      </c>
      <c r="D82" s="158" t="s">
        <v>32</v>
      </c>
      <c r="E82" s="158" t="s">
        <v>332</v>
      </c>
      <c r="F82" s="158" t="s">
        <v>349</v>
      </c>
      <c r="G82" s="163"/>
      <c r="H82" s="157">
        <f>H83</f>
        <v>50</v>
      </c>
    </row>
    <row r="83" spans="1:8" ht="14.25" customHeight="1">
      <c r="A83" s="93" t="s">
        <v>136</v>
      </c>
      <c r="B83" s="97" t="s">
        <v>32</v>
      </c>
      <c r="C83" s="97" t="s">
        <v>96</v>
      </c>
      <c r="D83" s="97" t="s">
        <v>32</v>
      </c>
      <c r="E83" s="97" t="s">
        <v>332</v>
      </c>
      <c r="F83" s="97" t="s">
        <v>349</v>
      </c>
      <c r="G83" s="104" t="s">
        <v>135</v>
      </c>
      <c r="H83" s="98">
        <v>50</v>
      </c>
    </row>
    <row r="84" spans="1:8" ht="59.25" customHeight="1">
      <c r="A84" s="155" t="s">
        <v>297</v>
      </c>
      <c r="B84" s="158" t="s">
        <v>32</v>
      </c>
      <c r="C84" s="158" t="s">
        <v>96</v>
      </c>
      <c r="D84" s="158" t="s">
        <v>32</v>
      </c>
      <c r="E84" s="158" t="s">
        <v>332</v>
      </c>
      <c r="F84" s="158" t="s">
        <v>347</v>
      </c>
      <c r="G84" s="163"/>
      <c r="H84" s="157">
        <f>H85</f>
        <v>35</v>
      </c>
    </row>
    <row r="85" spans="1:8" ht="18" customHeight="1">
      <c r="A85" s="93" t="s">
        <v>136</v>
      </c>
      <c r="B85" s="97" t="s">
        <v>32</v>
      </c>
      <c r="C85" s="97" t="s">
        <v>96</v>
      </c>
      <c r="D85" s="97" t="s">
        <v>32</v>
      </c>
      <c r="E85" s="97" t="s">
        <v>332</v>
      </c>
      <c r="F85" s="97" t="s">
        <v>347</v>
      </c>
      <c r="G85" s="104" t="s">
        <v>135</v>
      </c>
      <c r="H85" s="98">
        <v>35</v>
      </c>
    </row>
    <row r="86" spans="1:8" ht="42.75">
      <c r="A86" s="152" t="s">
        <v>192</v>
      </c>
      <c r="B86" s="139" t="s">
        <v>32</v>
      </c>
      <c r="C86" s="139" t="s">
        <v>96</v>
      </c>
      <c r="D86" s="139" t="s">
        <v>32</v>
      </c>
      <c r="E86" s="139" t="s">
        <v>76</v>
      </c>
      <c r="F86" s="139"/>
      <c r="G86" s="162"/>
      <c r="H86" s="141">
        <f>H87+H89+H91</f>
        <v>417.8</v>
      </c>
    </row>
    <row r="87" spans="1:8" ht="54.75" customHeight="1">
      <c r="A87" s="159" t="s">
        <v>352</v>
      </c>
      <c r="B87" s="158" t="s">
        <v>32</v>
      </c>
      <c r="C87" s="158" t="s">
        <v>96</v>
      </c>
      <c r="D87" s="158" t="s">
        <v>32</v>
      </c>
      <c r="E87" s="158" t="s">
        <v>76</v>
      </c>
      <c r="F87" s="158" t="s">
        <v>350</v>
      </c>
      <c r="G87" s="163"/>
      <c r="H87" s="157">
        <f>H88</f>
        <v>369.7</v>
      </c>
    </row>
    <row r="88" spans="1:8" ht="14.25" customHeight="1">
      <c r="A88" s="93" t="s">
        <v>136</v>
      </c>
      <c r="B88" s="97" t="s">
        <v>32</v>
      </c>
      <c r="C88" s="97" t="s">
        <v>96</v>
      </c>
      <c r="D88" s="97" t="s">
        <v>32</v>
      </c>
      <c r="E88" s="97" t="s">
        <v>76</v>
      </c>
      <c r="F88" s="97" t="s">
        <v>350</v>
      </c>
      <c r="G88" s="104" t="s">
        <v>135</v>
      </c>
      <c r="H88" s="98">
        <v>369.7</v>
      </c>
    </row>
    <row r="89" spans="1:8" ht="57" customHeight="1">
      <c r="A89" s="396" t="s">
        <v>353</v>
      </c>
      <c r="B89" s="158" t="s">
        <v>32</v>
      </c>
      <c r="C89" s="158" t="s">
        <v>96</v>
      </c>
      <c r="D89" s="158" t="s">
        <v>32</v>
      </c>
      <c r="E89" s="158" t="s">
        <v>76</v>
      </c>
      <c r="F89" s="158" t="s">
        <v>354</v>
      </c>
      <c r="G89" s="163"/>
      <c r="H89" s="157">
        <f>H90</f>
        <v>20</v>
      </c>
    </row>
    <row r="90" spans="1:8" ht="14.25" customHeight="1">
      <c r="A90" s="93" t="s">
        <v>136</v>
      </c>
      <c r="B90" s="97" t="s">
        <v>32</v>
      </c>
      <c r="C90" s="97" t="s">
        <v>96</v>
      </c>
      <c r="D90" s="97" t="s">
        <v>32</v>
      </c>
      <c r="E90" s="97" t="s">
        <v>76</v>
      </c>
      <c r="F90" s="97" t="s">
        <v>354</v>
      </c>
      <c r="G90" s="104" t="s">
        <v>135</v>
      </c>
      <c r="H90" s="98">
        <v>20</v>
      </c>
    </row>
    <row r="91" spans="1:8" ht="65.25" customHeight="1">
      <c r="A91" s="159" t="s">
        <v>355</v>
      </c>
      <c r="B91" s="158" t="s">
        <v>32</v>
      </c>
      <c r="C91" s="158" t="s">
        <v>96</v>
      </c>
      <c r="D91" s="158" t="s">
        <v>32</v>
      </c>
      <c r="E91" s="158" t="s">
        <v>351</v>
      </c>
      <c r="F91" s="158" t="s">
        <v>350</v>
      </c>
      <c r="G91" s="163"/>
      <c r="H91" s="157">
        <f>H92</f>
        <v>28.1</v>
      </c>
    </row>
    <row r="92" spans="1:8" ht="14.25" customHeight="1">
      <c r="A92" s="93" t="s">
        <v>136</v>
      </c>
      <c r="B92" s="97" t="s">
        <v>32</v>
      </c>
      <c r="C92" s="97" t="s">
        <v>96</v>
      </c>
      <c r="D92" s="97" t="s">
        <v>32</v>
      </c>
      <c r="E92" s="97" t="s">
        <v>351</v>
      </c>
      <c r="F92" s="97" t="s">
        <v>350</v>
      </c>
      <c r="G92" s="104" t="s">
        <v>135</v>
      </c>
      <c r="H92" s="98">
        <v>28.1</v>
      </c>
    </row>
    <row r="93" spans="1:8" ht="54" customHeight="1" hidden="1">
      <c r="A93" s="152" t="s">
        <v>193</v>
      </c>
      <c r="B93" s="139" t="s">
        <v>32</v>
      </c>
      <c r="C93" s="139" t="s">
        <v>96</v>
      </c>
      <c r="D93" s="139" t="s">
        <v>32</v>
      </c>
      <c r="E93" s="139" t="s">
        <v>87</v>
      </c>
      <c r="F93" s="139"/>
      <c r="G93" s="162"/>
      <c r="H93" s="141">
        <f>H94</f>
        <v>0</v>
      </c>
    </row>
    <row r="94" spans="1:8" ht="69" customHeight="1" hidden="1">
      <c r="A94" s="159" t="s">
        <v>194</v>
      </c>
      <c r="B94" s="158" t="s">
        <v>32</v>
      </c>
      <c r="C94" s="158" t="s">
        <v>96</v>
      </c>
      <c r="D94" s="158" t="s">
        <v>32</v>
      </c>
      <c r="E94" s="158" t="s">
        <v>87</v>
      </c>
      <c r="F94" s="158" t="s">
        <v>101</v>
      </c>
      <c r="G94" s="163"/>
      <c r="H94" s="157">
        <f>H95</f>
        <v>0</v>
      </c>
    </row>
    <row r="95" spans="1:8" ht="11.25" hidden="1">
      <c r="A95" s="93" t="s">
        <v>136</v>
      </c>
      <c r="B95" s="97" t="s">
        <v>32</v>
      </c>
      <c r="C95" s="97" t="s">
        <v>96</v>
      </c>
      <c r="D95" s="97" t="s">
        <v>32</v>
      </c>
      <c r="E95" s="97" t="s">
        <v>87</v>
      </c>
      <c r="F95" s="97" t="s">
        <v>101</v>
      </c>
      <c r="G95" s="129">
        <v>240</v>
      </c>
      <c r="H95" s="95">
        <v>0</v>
      </c>
    </row>
    <row r="96" spans="1:8" ht="36" customHeight="1" hidden="1">
      <c r="A96" s="149" t="s">
        <v>195</v>
      </c>
      <c r="B96" s="135" t="s">
        <v>32</v>
      </c>
      <c r="C96" s="135" t="s">
        <v>96</v>
      </c>
      <c r="D96" s="135" t="s">
        <v>123</v>
      </c>
      <c r="E96" s="135"/>
      <c r="F96" s="135"/>
      <c r="G96" s="151"/>
      <c r="H96" s="137">
        <f>H97</f>
        <v>0</v>
      </c>
    </row>
    <row r="97" spans="1:8" ht="23.25" customHeight="1" hidden="1">
      <c r="A97" s="152" t="s">
        <v>147</v>
      </c>
      <c r="B97" s="139" t="s">
        <v>32</v>
      </c>
      <c r="C97" s="139" t="s">
        <v>96</v>
      </c>
      <c r="D97" s="139" t="s">
        <v>123</v>
      </c>
      <c r="E97" s="139" t="s">
        <v>71</v>
      </c>
      <c r="F97" s="139"/>
      <c r="G97" s="154"/>
      <c r="H97" s="141">
        <f>H98</f>
        <v>0</v>
      </c>
    </row>
    <row r="98" spans="1:8" ht="13.5" customHeight="1" hidden="1">
      <c r="A98" s="155" t="s">
        <v>146</v>
      </c>
      <c r="B98" s="158" t="s">
        <v>32</v>
      </c>
      <c r="C98" s="158" t="s">
        <v>96</v>
      </c>
      <c r="D98" s="158" t="s">
        <v>123</v>
      </c>
      <c r="E98" s="158" t="s">
        <v>71</v>
      </c>
      <c r="F98" s="158" t="s">
        <v>148</v>
      </c>
      <c r="G98" s="163"/>
      <c r="H98" s="157">
        <f>H99</f>
        <v>0</v>
      </c>
    </row>
    <row r="99" spans="1:8" ht="11.25" hidden="1">
      <c r="A99" s="93" t="s">
        <v>136</v>
      </c>
      <c r="B99" s="97" t="s">
        <v>32</v>
      </c>
      <c r="C99" s="97" t="s">
        <v>96</v>
      </c>
      <c r="D99" s="97" t="s">
        <v>123</v>
      </c>
      <c r="E99" s="97" t="s">
        <v>71</v>
      </c>
      <c r="F99" s="97" t="s">
        <v>148</v>
      </c>
      <c r="G99" s="104" t="s">
        <v>135</v>
      </c>
      <c r="H99" s="98">
        <v>0</v>
      </c>
    </row>
    <row r="100" spans="1:8" ht="11.25">
      <c r="A100" s="180" t="s">
        <v>111</v>
      </c>
      <c r="B100" s="135" t="s">
        <v>32</v>
      </c>
      <c r="C100" s="135" t="s">
        <v>96</v>
      </c>
      <c r="D100" s="135" t="s">
        <v>62</v>
      </c>
      <c r="E100" s="135" t="s">
        <v>359</v>
      </c>
      <c r="F100" s="135" t="s">
        <v>357</v>
      </c>
      <c r="G100" s="151"/>
      <c r="H100" s="137">
        <f>H101</f>
        <v>11.1</v>
      </c>
    </row>
    <row r="101" spans="1:8" ht="11.25">
      <c r="A101" s="181" t="s">
        <v>149</v>
      </c>
      <c r="B101" s="139" t="s">
        <v>32</v>
      </c>
      <c r="C101" s="139" t="s">
        <v>96</v>
      </c>
      <c r="D101" s="139" t="s">
        <v>62</v>
      </c>
      <c r="E101" s="139" t="s">
        <v>356</v>
      </c>
      <c r="F101" s="139" t="s">
        <v>357</v>
      </c>
      <c r="G101" s="154"/>
      <c r="H101" s="141">
        <f>H102+H104</f>
        <v>11.1</v>
      </c>
    </row>
    <row r="102" spans="1:8" ht="11.25">
      <c r="A102" s="182" t="s">
        <v>150</v>
      </c>
      <c r="B102" s="158" t="s">
        <v>32</v>
      </c>
      <c r="C102" s="158" t="s">
        <v>96</v>
      </c>
      <c r="D102" s="158" t="s">
        <v>62</v>
      </c>
      <c r="E102" s="158" t="s">
        <v>356</v>
      </c>
      <c r="F102" s="158" t="s">
        <v>358</v>
      </c>
      <c r="G102" s="163"/>
      <c r="H102" s="157">
        <f>H103</f>
        <v>11.1</v>
      </c>
    </row>
    <row r="103" spans="1:8" ht="12" customHeight="1">
      <c r="A103" s="99" t="s">
        <v>137</v>
      </c>
      <c r="B103" s="97" t="s">
        <v>32</v>
      </c>
      <c r="C103" s="97" t="s">
        <v>96</v>
      </c>
      <c r="D103" s="97" t="s">
        <v>62</v>
      </c>
      <c r="E103" s="97" t="s">
        <v>356</v>
      </c>
      <c r="F103" s="97" t="s">
        <v>358</v>
      </c>
      <c r="G103" s="104" t="s">
        <v>59</v>
      </c>
      <c r="H103" s="98">
        <v>11.1</v>
      </c>
    </row>
    <row r="104" spans="1:8" ht="0.75" customHeight="1" hidden="1">
      <c r="A104" s="99" t="s">
        <v>288</v>
      </c>
      <c r="B104" s="158" t="s">
        <v>32</v>
      </c>
      <c r="C104" s="158" t="s">
        <v>96</v>
      </c>
      <c r="D104" s="158" t="s">
        <v>62</v>
      </c>
      <c r="E104" s="158" t="s">
        <v>114</v>
      </c>
      <c r="F104" s="158" t="s">
        <v>286</v>
      </c>
      <c r="G104" s="163"/>
      <c r="H104" s="157">
        <f>H105</f>
        <v>0</v>
      </c>
    </row>
    <row r="105" spans="1:8" ht="11.25" hidden="1">
      <c r="A105" s="99" t="s">
        <v>287</v>
      </c>
      <c r="B105" s="97" t="s">
        <v>32</v>
      </c>
      <c r="C105" s="97" t="s">
        <v>96</v>
      </c>
      <c r="D105" s="97" t="s">
        <v>62</v>
      </c>
      <c r="E105" s="97" t="s">
        <v>114</v>
      </c>
      <c r="F105" s="97" t="s">
        <v>286</v>
      </c>
      <c r="G105" s="104" t="s">
        <v>308</v>
      </c>
      <c r="H105" s="98">
        <v>0</v>
      </c>
    </row>
    <row r="106" spans="1:8" ht="11.25">
      <c r="A106" s="266" t="s">
        <v>196</v>
      </c>
      <c r="B106" s="36" t="s">
        <v>32</v>
      </c>
      <c r="C106" s="36" t="s">
        <v>96</v>
      </c>
      <c r="D106" s="36" t="s">
        <v>78</v>
      </c>
      <c r="E106" s="36" t="s">
        <v>359</v>
      </c>
      <c r="F106" s="36" t="s">
        <v>357</v>
      </c>
      <c r="G106" s="151"/>
      <c r="H106" s="137">
        <f>H107</f>
        <v>22.5</v>
      </c>
    </row>
    <row r="107" spans="1:8" ht="11.25">
      <c r="A107" s="269" t="s">
        <v>80</v>
      </c>
      <c r="B107" s="55" t="s">
        <v>32</v>
      </c>
      <c r="C107" s="55" t="s">
        <v>96</v>
      </c>
      <c r="D107" s="55" t="s">
        <v>78</v>
      </c>
      <c r="E107" s="55" t="s">
        <v>76</v>
      </c>
      <c r="F107" s="55" t="s">
        <v>357</v>
      </c>
      <c r="G107" s="154"/>
      <c r="H107" s="141">
        <f>H108</f>
        <v>22.5</v>
      </c>
    </row>
    <row r="108" spans="1:8" ht="32.25">
      <c r="A108" s="274" t="s">
        <v>197</v>
      </c>
      <c r="B108" s="75" t="s">
        <v>32</v>
      </c>
      <c r="C108" s="75" t="s">
        <v>96</v>
      </c>
      <c r="D108" s="75" t="s">
        <v>78</v>
      </c>
      <c r="E108" s="75" t="s">
        <v>76</v>
      </c>
      <c r="F108" s="75" t="s">
        <v>360</v>
      </c>
      <c r="G108" s="144"/>
      <c r="H108" s="157">
        <f>H109</f>
        <v>22.5</v>
      </c>
    </row>
    <row r="109" spans="1:8" ht="11.25">
      <c r="A109" s="262" t="s">
        <v>136</v>
      </c>
      <c r="B109" s="38" t="s">
        <v>32</v>
      </c>
      <c r="C109" s="38" t="s">
        <v>96</v>
      </c>
      <c r="D109" s="38" t="s">
        <v>78</v>
      </c>
      <c r="E109" s="38" t="s">
        <v>76</v>
      </c>
      <c r="F109" s="38" t="s">
        <v>360</v>
      </c>
      <c r="G109" s="129">
        <v>240</v>
      </c>
      <c r="H109" s="95">
        <v>22.5</v>
      </c>
    </row>
    <row r="110" spans="1:8" ht="12.75">
      <c r="A110" s="183" t="s">
        <v>127</v>
      </c>
      <c r="B110" s="184" t="s">
        <v>34</v>
      </c>
      <c r="C110" s="184"/>
      <c r="D110" s="46"/>
      <c r="E110" s="46"/>
      <c r="F110" s="46"/>
      <c r="G110" s="185"/>
      <c r="H110" s="186">
        <f>H111</f>
        <v>184.20000000000002</v>
      </c>
    </row>
    <row r="111" spans="1:8" ht="11.25">
      <c r="A111" s="187" t="s">
        <v>29</v>
      </c>
      <c r="B111" s="188" t="s">
        <v>34</v>
      </c>
      <c r="C111" s="188" t="s">
        <v>33</v>
      </c>
      <c r="D111" s="35"/>
      <c r="E111" s="35"/>
      <c r="F111" s="35"/>
      <c r="G111" s="165"/>
      <c r="H111" s="189">
        <f>H112</f>
        <v>184.20000000000002</v>
      </c>
    </row>
    <row r="112" spans="1:8" s="24" customFormat="1" ht="11.25">
      <c r="A112" s="190" t="s">
        <v>111</v>
      </c>
      <c r="B112" s="191" t="s">
        <v>34</v>
      </c>
      <c r="C112" s="191" t="s">
        <v>33</v>
      </c>
      <c r="D112" s="135" t="s">
        <v>62</v>
      </c>
      <c r="E112" s="135" t="s">
        <v>359</v>
      </c>
      <c r="F112" s="135" t="s">
        <v>357</v>
      </c>
      <c r="G112" s="192"/>
      <c r="H112" s="193">
        <f>H113</f>
        <v>184.20000000000002</v>
      </c>
    </row>
    <row r="113" spans="1:8" s="24" customFormat="1" ht="11.25">
      <c r="A113" s="194" t="s">
        <v>113</v>
      </c>
      <c r="B113" s="195" t="s">
        <v>34</v>
      </c>
      <c r="C113" s="195" t="s">
        <v>33</v>
      </c>
      <c r="D113" s="196" t="s">
        <v>62</v>
      </c>
      <c r="E113" s="196" t="s">
        <v>356</v>
      </c>
      <c r="F113" s="196" t="s">
        <v>357</v>
      </c>
      <c r="G113" s="197"/>
      <c r="H113" s="198">
        <f>H114</f>
        <v>184.20000000000002</v>
      </c>
    </row>
    <row r="114" spans="1:8" ht="22.5">
      <c r="A114" s="199" t="s">
        <v>115</v>
      </c>
      <c r="B114" s="100" t="s">
        <v>34</v>
      </c>
      <c r="C114" s="100" t="s">
        <v>33</v>
      </c>
      <c r="D114" s="97" t="s">
        <v>62</v>
      </c>
      <c r="E114" s="97" t="s">
        <v>356</v>
      </c>
      <c r="F114" s="97" t="s">
        <v>361</v>
      </c>
      <c r="G114" s="129"/>
      <c r="H114" s="98">
        <f>H115+H116+H117</f>
        <v>184.20000000000002</v>
      </c>
    </row>
    <row r="115" spans="1:8" ht="35.25" customHeight="1">
      <c r="A115" s="96" t="s">
        <v>77</v>
      </c>
      <c r="B115" s="100" t="s">
        <v>34</v>
      </c>
      <c r="C115" s="100" t="s">
        <v>33</v>
      </c>
      <c r="D115" s="97" t="s">
        <v>62</v>
      </c>
      <c r="E115" s="97" t="s">
        <v>356</v>
      </c>
      <c r="F115" s="97" t="s">
        <v>361</v>
      </c>
      <c r="G115" s="174" t="s">
        <v>134</v>
      </c>
      <c r="H115" s="98">
        <v>173.3</v>
      </c>
    </row>
    <row r="116" spans="1:8" ht="13.5" customHeight="1">
      <c r="A116" s="93" t="s">
        <v>136</v>
      </c>
      <c r="B116" s="100" t="s">
        <v>34</v>
      </c>
      <c r="C116" s="100" t="s">
        <v>33</v>
      </c>
      <c r="D116" s="97" t="s">
        <v>62</v>
      </c>
      <c r="E116" s="97" t="s">
        <v>356</v>
      </c>
      <c r="F116" s="97" t="s">
        <v>361</v>
      </c>
      <c r="G116" s="174" t="s">
        <v>135</v>
      </c>
      <c r="H116" s="98">
        <v>10.9</v>
      </c>
    </row>
    <row r="117" spans="1:8" ht="11.25" hidden="1">
      <c r="A117" s="93" t="s">
        <v>152</v>
      </c>
      <c r="B117" s="100" t="s">
        <v>34</v>
      </c>
      <c r="C117" s="100" t="s">
        <v>33</v>
      </c>
      <c r="D117" s="97" t="s">
        <v>62</v>
      </c>
      <c r="E117" s="97" t="s">
        <v>114</v>
      </c>
      <c r="F117" s="97" t="s">
        <v>116</v>
      </c>
      <c r="G117" s="174" t="s">
        <v>151</v>
      </c>
      <c r="H117" s="98">
        <v>0</v>
      </c>
    </row>
    <row r="118" spans="1:8" ht="12.75">
      <c r="A118" s="183" t="s">
        <v>126</v>
      </c>
      <c r="B118" s="184" t="s">
        <v>33</v>
      </c>
      <c r="C118" s="184"/>
      <c r="D118" s="200"/>
      <c r="E118" s="200"/>
      <c r="F118" s="200"/>
      <c r="G118" s="201"/>
      <c r="H118" s="57">
        <f>H119+H131</f>
        <v>27.5</v>
      </c>
    </row>
    <row r="119" spans="1:8" ht="27" customHeight="1">
      <c r="A119" s="164" t="s">
        <v>117</v>
      </c>
      <c r="B119" s="35" t="s">
        <v>33</v>
      </c>
      <c r="C119" s="35" t="s">
        <v>51</v>
      </c>
      <c r="D119" s="202"/>
      <c r="E119" s="202"/>
      <c r="F119" s="202"/>
      <c r="G119" s="168"/>
      <c r="H119" s="59">
        <f>H120+H124</f>
        <v>27.5</v>
      </c>
    </row>
    <row r="120" spans="1:8" ht="18" customHeight="1">
      <c r="A120" s="160" t="s">
        <v>82</v>
      </c>
      <c r="B120" s="135" t="s">
        <v>33</v>
      </c>
      <c r="C120" s="135" t="s">
        <v>51</v>
      </c>
      <c r="D120" s="135" t="s">
        <v>83</v>
      </c>
      <c r="E120" s="135"/>
      <c r="F120" s="135"/>
      <c r="G120" s="151"/>
      <c r="H120" s="137">
        <f>H121</f>
        <v>27.5</v>
      </c>
    </row>
    <row r="121" spans="1:8" ht="34.5" customHeight="1">
      <c r="A121" s="161" t="s">
        <v>84</v>
      </c>
      <c r="B121" s="139" t="s">
        <v>33</v>
      </c>
      <c r="C121" s="139" t="s">
        <v>51</v>
      </c>
      <c r="D121" s="139">
        <v>97</v>
      </c>
      <c r="E121" s="139" t="s">
        <v>76</v>
      </c>
      <c r="F121" s="139" t="s">
        <v>357</v>
      </c>
      <c r="G121" s="162"/>
      <c r="H121" s="141">
        <f>H122</f>
        <v>27.5</v>
      </c>
    </row>
    <row r="122" spans="1:8" ht="25.5" customHeight="1">
      <c r="A122" s="172" t="s">
        <v>157</v>
      </c>
      <c r="B122" s="143" t="s">
        <v>33</v>
      </c>
      <c r="C122" s="143" t="s">
        <v>51</v>
      </c>
      <c r="D122" s="143" t="s">
        <v>83</v>
      </c>
      <c r="E122" s="143" t="s">
        <v>76</v>
      </c>
      <c r="F122" s="143" t="s">
        <v>362</v>
      </c>
      <c r="G122" s="163"/>
      <c r="H122" s="145">
        <f>H123</f>
        <v>27.5</v>
      </c>
    </row>
    <row r="123" spans="1:8" ht="34.5" customHeight="1">
      <c r="A123" s="203" t="s">
        <v>118</v>
      </c>
      <c r="B123" s="97" t="s">
        <v>33</v>
      </c>
      <c r="C123" s="97" t="s">
        <v>51</v>
      </c>
      <c r="D123" s="97" t="s">
        <v>83</v>
      </c>
      <c r="E123" s="97" t="s">
        <v>76</v>
      </c>
      <c r="F123" s="97" t="s">
        <v>362</v>
      </c>
      <c r="G123" s="129">
        <v>540</v>
      </c>
      <c r="H123" s="98">
        <v>27.5</v>
      </c>
    </row>
    <row r="124" spans="1:8" ht="34.5" customHeight="1" hidden="1">
      <c r="A124" s="160" t="s">
        <v>121</v>
      </c>
      <c r="B124" s="135" t="s">
        <v>33</v>
      </c>
      <c r="C124" s="135" t="s">
        <v>51</v>
      </c>
      <c r="D124" s="135" t="s">
        <v>33</v>
      </c>
      <c r="E124" s="135"/>
      <c r="F124" s="135"/>
      <c r="G124" s="151"/>
      <c r="H124" s="137">
        <f>H125+H128</f>
        <v>0</v>
      </c>
    </row>
    <row r="125" spans="1:8" ht="65.25" customHeight="1" hidden="1">
      <c r="A125" s="177" t="s">
        <v>198</v>
      </c>
      <c r="B125" s="139" t="s">
        <v>33</v>
      </c>
      <c r="C125" s="139" t="s">
        <v>51</v>
      </c>
      <c r="D125" s="139" t="s">
        <v>33</v>
      </c>
      <c r="E125" s="139" t="s">
        <v>71</v>
      </c>
      <c r="F125" s="139"/>
      <c r="G125" s="154"/>
      <c r="H125" s="141">
        <f>H126</f>
        <v>0</v>
      </c>
    </row>
    <row r="126" spans="1:8" ht="75.75" customHeight="1" hidden="1">
      <c r="A126" s="155" t="s">
        <v>199</v>
      </c>
      <c r="B126" s="158" t="s">
        <v>33</v>
      </c>
      <c r="C126" s="158" t="s">
        <v>51</v>
      </c>
      <c r="D126" s="158" t="s">
        <v>33</v>
      </c>
      <c r="E126" s="158" t="s">
        <v>71</v>
      </c>
      <c r="F126" s="158" t="s">
        <v>119</v>
      </c>
      <c r="G126" s="144"/>
      <c r="H126" s="157">
        <f>H127</f>
        <v>0</v>
      </c>
    </row>
    <row r="127" spans="1:8" s="33" customFormat="1" ht="11.25" hidden="1">
      <c r="A127" s="93" t="s">
        <v>136</v>
      </c>
      <c r="B127" s="97" t="s">
        <v>33</v>
      </c>
      <c r="C127" s="97" t="s">
        <v>51</v>
      </c>
      <c r="D127" s="97" t="s">
        <v>33</v>
      </c>
      <c r="E127" s="97" t="s">
        <v>71</v>
      </c>
      <c r="F127" s="97" t="s">
        <v>119</v>
      </c>
      <c r="G127" s="104" t="s">
        <v>135</v>
      </c>
      <c r="H127" s="98">
        <v>0</v>
      </c>
    </row>
    <row r="128" spans="1:8" ht="53.25" hidden="1">
      <c r="A128" s="177" t="s">
        <v>200</v>
      </c>
      <c r="B128" s="139" t="s">
        <v>33</v>
      </c>
      <c r="C128" s="139" t="s">
        <v>51</v>
      </c>
      <c r="D128" s="139" t="s">
        <v>33</v>
      </c>
      <c r="E128" s="139" t="s">
        <v>81</v>
      </c>
      <c r="F128" s="139"/>
      <c r="G128" s="154"/>
      <c r="H128" s="141">
        <f>H129</f>
        <v>0</v>
      </c>
    </row>
    <row r="129" spans="1:8" ht="51.75" customHeight="1" hidden="1">
      <c r="A129" s="155" t="s">
        <v>363</v>
      </c>
      <c r="B129" s="158" t="s">
        <v>33</v>
      </c>
      <c r="C129" s="158" t="s">
        <v>51</v>
      </c>
      <c r="D129" s="158" t="s">
        <v>33</v>
      </c>
      <c r="E129" s="158" t="s">
        <v>81</v>
      </c>
      <c r="F129" s="158" t="s">
        <v>120</v>
      </c>
      <c r="G129" s="144"/>
      <c r="H129" s="157">
        <f>H130</f>
        <v>0</v>
      </c>
    </row>
    <row r="130" spans="1:8" ht="11.25" hidden="1">
      <c r="A130" s="93" t="s">
        <v>136</v>
      </c>
      <c r="B130" s="94" t="s">
        <v>33</v>
      </c>
      <c r="C130" s="94" t="s">
        <v>51</v>
      </c>
      <c r="D130" s="94" t="s">
        <v>33</v>
      </c>
      <c r="E130" s="94" t="s">
        <v>81</v>
      </c>
      <c r="F130" s="94" t="s">
        <v>120</v>
      </c>
      <c r="G130" s="105" t="s">
        <v>135</v>
      </c>
      <c r="H130" s="95">
        <v>0</v>
      </c>
    </row>
    <row r="131" spans="1:8" ht="11.25" hidden="1">
      <c r="A131" s="164" t="s">
        <v>122</v>
      </c>
      <c r="B131" s="35" t="s">
        <v>33</v>
      </c>
      <c r="C131" s="35" t="s">
        <v>123</v>
      </c>
      <c r="D131" s="35"/>
      <c r="E131" s="35"/>
      <c r="F131" s="35"/>
      <c r="G131" s="133"/>
      <c r="H131" s="59">
        <f>H132</f>
        <v>0</v>
      </c>
    </row>
    <row r="132" spans="1:8" ht="32.25" hidden="1">
      <c r="A132" s="160" t="s">
        <v>133</v>
      </c>
      <c r="B132" s="135" t="s">
        <v>33</v>
      </c>
      <c r="C132" s="135" t="s">
        <v>123</v>
      </c>
      <c r="D132" s="135" t="s">
        <v>33</v>
      </c>
      <c r="E132" s="135"/>
      <c r="F132" s="135"/>
      <c r="G132" s="151"/>
      <c r="H132" s="137">
        <f>H133</f>
        <v>0</v>
      </c>
    </row>
    <row r="133" spans="1:8" ht="56.25" customHeight="1" hidden="1">
      <c r="A133" s="161" t="s">
        <v>201</v>
      </c>
      <c r="B133" s="139" t="s">
        <v>33</v>
      </c>
      <c r="C133" s="139" t="s">
        <v>123</v>
      </c>
      <c r="D133" s="139" t="s">
        <v>33</v>
      </c>
      <c r="E133" s="139" t="s">
        <v>87</v>
      </c>
      <c r="F133" s="139"/>
      <c r="G133" s="154"/>
      <c r="H133" s="141">
        <f>H134+H136</f>
        <v>0</v>
      </c>
    </row>
    <row r="134" spans="1:8" ht="52.5" customHeight="1" hidden="1">
      <c r="A134" s="204" t="s">
        <v>202</v>
      </c>
      <c r="B134" s="158" t="s">
        <v>33</v>
      </c>
      <c r="C134" s="158" t="s">
        <v>123</v>
      </c>
      <c r="D134" s="158" t="s">
        <v>33</v>
      </c>
      <c r="E134" s="158" t="s">
        <v>87</v>
      </c>
      <c r="F134" s="158" t="s">
        <v>124</v>
      </c>
      <c r="G134" s="144"/>
      <c r="H134" s="157">
        <f>H135</f>
        <v>0</v>
      </c>
    </row>
    <row r="135" spans="1:8" ht="11.25" hidden="1">
      <c r="A135" s="93" t="s">
        <v>136</v>
      </c>
      <c r="B135" s="97" t="s">
        <v>33</v>
      </c>
      <c r="C135" s="97" t="s">
        <v>123</v>
      </c>
      <c r="D135" s="97" t="s">
        <v>33</v>
      </c>
      <c r="E135" s="97" t="s">
        <v>87</v>
      </c>
      <c r="F135" s="97" t="s">
        <v>124</v>
      </c>
      <c r="G135" s="105" t="s">
        <v>135</v>
      </c>
      <c r="H135" s="95">
        <v>0</v>
      </c>
    </row>
    <row r="136" spans="1:8" ht="51.75" customHeight="1" hidden="1">
      <c r="A136" s="155" t="s">
        <v>203</v>
      </c>
      <c r="B136" s="158" t="s">
        <v>33</v>
      </c>
      <c r="C136" s="158" t="s">
        <v>123</v>
      </c>
      <c r="D136" s="158" t="s">
        <v>33</v>
      </c>
      <c r="E136" s="158" t="s">
        <v>87</v>
      </c>
      <c r="F136" s="158" t="s">
        <v>125</v>
      </c>
      <c r="G136" s="144"/>
      <c r="H136" s="157">
        <f>H137</f>
        <v>0</v>
      </c>
    </row>
    <row r="137" spans="1:8" ht="11.25" hidden="1">
      <c r="A137" s="93" t="s">
        <v>136</v>
      </c>
      <c r="B137" s="97" t="s">
        <v>33</v>
      </c>
      <c r="C137" s="97" t="s">
        <v>123</v>
      </c>
      <c r="D137" s="97" t="s">
        <v>33</v>
      </c>
      <c r="E137" s="97" t="s">
        <v>87</v>
      </c>
      <c r="F137" s="97" t="s">
        <v>125</v>
      </c>
      <c r="G137" s="105" t="s">
        <v>135</v>
      </c>
      <c r="H137" s="95">
        <v>0</v>
      </c>
    </row>
    <row r="138" spans="1:8" ht="12.75">
      <c r="A138" s="47" t="s">
        <v>128</v>
      </c>
      <c r="B138" s="48" t="s">
        <v>36</v>
      </c>
      <c r="C138" s="48"/>
      <c r="D138" s="46"/>
      <c r="E138" s="46"/>
      <c r="F138" s="46"/>
      <c r="G138" s="107"/>
      <c r="H138" s="45">
        <f>H139+H161</f>
        <v>3104.9000000000005</v>
      </c>
    </row>
    <row r="139" spans="1:8" ht="11.25">
      <c r="A139" s="132" t="s">
        <v>129</v>
      </c>
      <c r="B139" s="35" t="s">
        <v>36</v>
      </c>
      <c r="C139" s="35" t="s">
        <v>51</v>
      </c>
      <c r="D139" s="35"/>
      <c r="E139" s="35"/>
      <c r="F139" s="35"/>
      <c r="G139" s="133"/>
      <c r="H139" s="59">
        <f>H140+H164</f>
        <v>3104.9000000000005</v>
      </c>
    </row>
    <row r="140" spans="1:8" ht="21.75">
      <c r="A140" s="206" t="s">
        <v>168</v>
      </c>
      <c r="B140" s="135" t="s">
        <v>36</v>
      </c>
      <c r="C140" s="135" t="s">
        <v>51</v>
      </c>
      <c r="D140" s="135" t="s">
        <v>36</v>
      </c>
      <c r="E140" s="135" t="s">
        <v>359</v>
      </c>
      <c r="F140" s="135" t="s">
        <v>357</v>
      </c>
      <c r="G140" s="151"/>
      <c r="H140" s="137">
        <f>H141+H150</f>
        <v>3104.9000000000005</v>
      </c>
    </row>
    <row r="141" spans="1:8" ht="43.5" customHeight="1">
      <c r="A141" s="175" t="s">
        <v>204</v>
      </c>
      <c r="B141" s="207" t="s">
        <v>36</v>
      </c>
      <c r="C141" s="207" t="s">
        <v>51</v>
      </c>
      <c r="D141" s="139" t="s">
        <v>36</v>
      </c>
      <c r="E141" s="139" t="s">
        <v>332</v>
      </c>
      <c r="F141" s="139" t="s">
        <v>357</v>
      </c>
      <c r="G141" s="154"/>
      <c r="H141" s="141">
        <f>H142+H146+H148</f>
        <v>934.8</v>
      </c>
    </row>
    <row r="142" spans="1:8" ht="43.5" customHeight="1" hidden="1">
      <c r="A142" s="204" t="s">
        <v>205</v>
      </c>
      <c r="B142" s="208" t="s">
        <v>36</v>
      </c>
      <c r="C142" s="208" t="s">
        <v>51</v>
      </c>
      <c r="D142" s="158" t="s">
        <v>36</v>
      </c>
      <c r="E142" s="158" t="s">
        <v>332</v>
      </c>
      <c r="F142" s="158" t="s">
        <v>365</v>
      </c>
      <c r="G142" s="144"/>
      <c r="H142" s="157">
        <f>H143</f>
        <v>0</v>
      </c>
    </row>
    <row r="143" spans="1:8" s="33" customFormat="1" ht="11.25" customHeight="1" hidden="1">
      <c r="A143" s="93" t="s">
        <v>136</v>
      </c>
      <c r="B143" s="205" t="s">
        <v>36</v>
      </c>
      <c r="C143" s="205" t="s">
        <v>51</v>
      </c>
      <c r="D143" s="97" t="s">
        <v>36</v>
      </c>
      <c r="E143" s="97" t="s">
        <v>332</v>
      </c>
      <c r="F143" s="97" t="s">
        <v>365</v>
      </c>
      <c r="G143" s="104" t="s">
        <v>135</v>
      </c>
      <c r="H143" s="98">
        <v>0</v>
      </c>
    </row>
    <row r="144" spans="1:8" s="33" customFormat="1" ht="63.75" customHeight="1" hidden="1">
      <c r="A144" s="209" t="s">
        <v>206</v>
      </c>
      <c r="B144" s="208" t="s">
        <v>36</v>
      </c>
      <c r="C144" s="208" t="s">
        <v>51</v>
      </c>
      <c r="D144" s="158" t="s">
        <v>36</v>
      </c>
      <c r="E144" s="158" t="s">
        <v>71</v>
      </c>
      <c r="F144" s="158" t="s">
        <v>158</v>
      </c>
      <c r="G144" s="144"/>
      <c r="H144" s="157">
        <v>0</v>
      </c>
    </row>
    <row r="145" spans="1:8" s="33" customFormat="1" ht="12" customHeight="1" hidden="1">
      <c r="A145" s="93" t="s">
        <v>136</v>
      </c>
      <c r="B145" s="205" t="s">
        <v>36</v>
      </c>
      <c r="C145" s="205" t="s">
        <v>51</v>
      </c>
      <c r="D145" s="97" t="s">
        <v>36</v>
      </c>
      <c r="E145" s="97" t="s">
        <v>71</v>
      </c>
      <c r="F145" s="97" t="s">
        <v>158</v>
      </c>
      <c r="G145" s="104" t="s">
        <v>135</v>
      </c>
      <c r="H145" s="98">
        <v>0</v>
      </c>
    </row>
    <row r="146" spans="1:8" s="33" customFormat="1" ht="54" customHeight="1">
      <c r="A146" s="209" t="s">
        <v>366</v>
      </c>
      <c r="B146" s="208" t="s">
        <v>36</v>
      </c>
      <c r="C146" s="208" t="s">
        <v>51</v>
      </c>
      <c r="D146" s="158" t="s">
        <v>36</v>
      </c>
      <c r="E146" s="158" t="s">
        <v>367</v>
      </c>
      <c r="F146" s="158" t="s">
        <v>365</v>
      </c>
      <c r="G146" s="144"/>
      <c r="H146" s="157">
        <f>H147</f>
        <v>453.6</v>
      </c>
    </row>
    <row r="147" spans="1:8" s="33" customFormat="1" ht="12" customHeight="1">
      <c r="A147" s="93" t="s">
        <v>136</v>
      </c>
      <c r="B147" s="205" t="s">
        <v>36</v>
      </c>
      <c r="C147" s="205" t="s">
        <v>51</v>
      </c>
      <c r="D147" s="97" t="s">
        <v>36</v>
      </c>
      <c r="E147" s="97" t="s">
        <v>367</v>
      </c>
      <c r="F147" s="97" t="s">
        <v>365</v>
      </c>
      <c r="G147" s="104" t="s">
        <v>135</v>
      </c>
      <c r="H147" s="98">
        <v>453.6</v>
      </c>
    </row>
    <row r="148" spans="1:8" s="33" customFormat="1" ht="47.25" customHeight="1">
      <c r="A148" s="355" t="s">
        <v>364</v>
      </c>
      <c r="B148" s="208" t="s">
        <v>36</v>
      </c>
      <c r="C148" s="208" t="s">
        <v>51</v>
      </c>
      <c r="D148" s="158" t="s">
        <v>36</v>
      </c>
      <c r="E148" s="158" t="s">
        <v>332</v>
      </c>
      <c r="F148" s="158" t="s">
        <v>347</v>
      </c>
      <c r="G148" s="144"/>
      <c r="H148" s="157">
        <f>H149</f>
        <v>481.2</v>
      </c>
    </row>
    <row r="149" spans="1:8" s="33" customFormat="1" ht="15.75" customHeight="1">
      <c r="A149" s="93" t="s">
        <v>136</v>
      </c>
      <c r="B149" s="205" t="s">
        <v>36</v>
      </c>
      <c r="C149" s="205" t="s">
        <v>51</v>
      </c>
      <c r="D149" s="97" t="s">
        <v>36</v>
      </c>
      <c r="E149" s="97" t="s">
        <v>332</v>
      </c>
      <c r="F149" s="97" t="s">
        <v>347</v>
      </c>
      <c r="G149" s="104" t="s">
        <v>135</v>
      </c>
      <c r="H149" s="98">
        <v>481.2</v>
      </c>
    </row>
    <row r="150" spans="1:8" ht="43.5" customHeight="1">
      <c r="A150" s="210" t="s">
        <v>207</v>
      </c>
      <c r="B150" s="211" t="s">
        <v>36</v>
      </c>
      <c r="C150" s="211" t="s">
        <v>51</v>
      </c>
      <c r="D150" s="139" t="s">
        <v>36</v>
      </c>
      <c r="E150" s="139" t="s">
        <v>76</v>
      </c>
      <c r="F150" s="139"/>
      <c r="G150" s="154"/>
      <c r="H150" s="141">
        <f>H153+H155+H159</f>
        <v>2170.1000000000004</v>
      </c>
    </row>
    <row r="151" spans="1:8" ht="63.75" hidden="1">
      <c r="A151" s="204" t="s">
        <v>170</v>
      </c>
      <c r="B151" s="208" t="s">
        <v>36</v>
      </c>
      <c r="C151" s="208" t="s">
        <v>51</v>
      </c>
      <c r="D151" s="158" t="s">
        <v>36</v>
      </c>
      <c r="E151" s="158" t="s">
        <v>81</v>
      </c>
      <c r="F151" s="158" t="s">
        <v>131</v>
      </c>
      <c r="G151" s="144"/>
      <c r="H151" s="157">
        <f>H152</f>
        <v>0</v>
      </c>
    </row>
    <row r="152" spans="1:8" ht="11.25" hidden="1">
      <c r="A152" s="93" t="s">
        <v>136</v>
      </c>
      <c r="B152" s="205" t="s">
        <v>36</v>
      </c>
      <c r="C152" s="205" t="s">
        <v>51</v>
      </c>
      <c r="D152" s="97" t="s">
        <v>36</v>
      </c>
      <c r="E152" s="97" t="s">
        <v>81</v>
      </c>
      <c r="F152" s="97" t="s">
        <v>131</v>
      </c>
      <c r="G152" s="104" t="s">
        <v>135</v>
      </c>
      <c r="H152" s="98"/>
    </row>
    <row r="153" spans="1:8" ht="73.5" customHeight="1" hidden="1">
      <c r="A153" s="204" t="s">
        <v>208</v>
      </c>
      <c r="B153" s="208" t="s">
        <v>36</v>
      </c>
      <c r="C153" s="208" t="s">
        <v>51</v>
      </c>
      <c r="D153" s="158" t="s">
        <v>36</v>
      </c>
      <c r="E153" s="158" t="s">
        <v>76</v>
      </c>
      <c r="F153" s="158" t="s">
        <v>132</v>
      </c>
      <c r="G153" s="144"/>
      <c r="H153" s="157">
        <f>H154</f>
        <v>0</v>
      </c>
    </row>
    <row r="154" spans="1:8" ht="15.75" customHeight="1" hidden="1">
      <c r="A154" s="93" t="s">
        <v>136</v>
      </c>
      <c r="B154" s="205" t="s">
        <v>36</v>
      </c>
      <c r="C154" s="205" t="s">
        <v>51</v>
      </c>
      <c r="D154" s="97" t="s">
        <v>36</v>
      </c>
      <c r="E154" s="97" t="s">
        <v>76</v>
      </c>
      <c r="F154" s="97" t="s">
        <v>132</v>
      </c>
      <c r="G154" s="104" t="s">
        <v>135</v>
      </c>
      <c r="H154" s="98">
        <v>0</v>
      </c>
    </row>
    <row r="155" spans="1:8" ht="64.5" customHeight="1">
      <c r="A155" s="204" t="s">
        <v>172</v>
      </c>
      <c r="B155" s="208" t="s">
        <v>36</v>
      </c>
      <c r="C155" s="208" t="s">
        <v>51</v>
      </c>
      <c r="D155" s="158" t="s">
        <v>36</v>
      </c>
      <c r="E155" s="158" t="s">
        <v>76</v>
      </c>
      <c r="F155" s="158" t="s">
        <v>368</v>
      </c>
      <c r="G155" s="144"/>
      <c r="H155" s="157">
        <f>H156</f>
        <v>1534.4</v>
      </c>
    </row>
    <row r="156" spans="1:8" ht="15.75" customHeight="1">
      <c r="A156" s="93" t="s">
        <v>136</v>
      </c>
      <c r="B156" s="205" t="s">
        <v>36</v>
      </c>
      <c r="C156" s="205" t="s">
        <v>51</v>
      </c>
      <c r="D156" s="97" t="s">
        <v>36</v>
      </c>
      <c r="E156" s="97" t="s">
        <v>76</v>
      </c>
      <c r="F156" s="97" t="s">
        <v>368</v>
      </c>
      <c r="G156" s="104" t="s">
        <v>135</v>
      </c>
      <c r="H156" s="95">
        <v>1534.4</v>
      </c>
    </row>
    <row r="157" spans="1:8" ht="63.75" customHeight="1" hidden="1">
      <c r="A157" s="209" t="s">
        <v>209</v>
      </c>
      <c r="B157" s="208" t="s">
        <v>36</v>
      </c>
      <c r="C157" s="208" t="s">
        <v>51</v>
      </c>
      <c r="D157" s="158" t="s">
        <v>36</v>
      </c>
      <c r="E157" s="158" t="s">
        <v>81</v>
      </c>
      <c r="F157" s="158" t="s">
        <v>159</v>
      </c>
      <c r="G157" s="144"/>
      <c r="H157" s="157">
        <f>H158</f>
        <v>0</v>
      </c>
    </row>
    <row r="158" spans="1:8" ht="37.5" customHeight="1" hidden="1">
      <c r="A158" s="93" t="s">
        <v>136</v>
      </c>
      <c r="B158" s="205" t="s">
        <v>36</v>
      </c>
      <c r="C158" s="205" t="s">
        <v>51</v>
      </c>
      <c r="D158" s="97" t="s">
        <v>36</v>
      </c>
      <c r="E158" s="97" t="s">
        <v>81</v>
      </c>
      <c r="F158" s="97" t="s">
        <v>159</v>
      </c>
      <c r="G158" s="104" t="s">
        <v>135</v>
      </c>
      <c r="H158" s="98">
        <v>0</v>
      </c>
    </row>
    <row r="159" spans="1:8" ht="66.75" customHeight="1">
      <c r="A159" s="204" t="s">
        <v>299</v>
      </c>
      <c r="B159" s="208" t="s">
        <v>36</v>
      </c>
      <c r="C159" s="208" t="s">
        <v>51</v>
      </c>
      <c r="D159" s="158" t="s">
        <v>36</v>
      </c>
      <c r="E159" s="158" t="s">
        <v>76</v>
      </c>
      <c r="F159" s="158" t="s">
        <v>347</v>
      </c>
      <c r="G159" s="144"/>
      <c r="H159" s="157">
        <f>H160</f>
        <v>635.7</v>
      </c>
    </row>
    <row r="160" spans="1:8" ht="14.25" customHeight="1">
      <c r="A160" s="93" t="s">
        <v>136</v>
      </c>
      <c r="B160" s="205" t="s">
        <v>36</v>
      </c>
      <c r="C160" s="205" t="s">
        <v>51</v>
      </c>
      <c r="D160" s="97" t="s">
        <v>36</v>
      </c>
      <c r="E160" s="97" t="s">
        <v>76</v>
      </c>
      <c r="F160" s="97" t="s">
        <v>347</v>
      </c>
      <c r="G160" s="104" t="s">
        <v>135</v>
      </c>
      <c r="H160" s="95">
        <v>635.7</v>
      </c>
    </row>
    <row r="161" spans="1:8" ht="20.25" customHeight="1" hidden="1">
      <c r="A161" s="12" t="s">
        <v>63</v>
      </c>
      <c r="B161" s="7" t="s">
        <v>36</v>
      </c>
      <c r="C161" s="7" t="s">
        <v>64</v>
      </c>
      <c r="D161" s="35"/>
      <c r="E161" s="35"/>
      <c r="F161" s="35"/>
      <c r="G161" s="101"/>
      <c r="H161" s="40">
        <f>H162</f>
        <v>0</v>
      </c>
    </row>
    <row r="162" spans="1:8" ht="18.75" customHeight="1" hidden="1">
      <c r="A162" s="50" t="s">
        <v>82</v>
      </c>
      <c r="B162" s="36" t="s">
        <v>36</v>
      </c>
      <c r="C162" s="36" t="s">
        <v>64</v>
      </c>
      <c r="D162" s="36" t="s">
        <v>83</v>
      </c>
      <c r="E162" s="36"/>
      <c r="F162" s="36"/>
      <c r="G162" s="108"/>
      <c r="H162" s="41">
        <f>H163</f>
        <v>0</v>
      </c>
    </row>
    <row r="163" spans="1:8" ht="37.5" customHeight="1" hidden="1">
      <c r="A163" s="54" t="s">
        <v>84</v>
      </c>
      <c r="B163" s="55" t="s">
        <v>36</v>
      </c>
      <c r="C163" s="55" t="s">
        <v>64</v>
      </c>
      <c r="D163" s="55">
        <v>97</v>
      </c>
      <c r="E163" s="55">
        <v>2</v>
      </c>
      <c r="F163" s="55" t="s">
        <v>85</v>
      </c>
      <c r="G163" s="109"/>
      <c r="H163" s="56">
        <v>0</v>
      </c>
    </row>
    <row r="164" spans="1:8" ht="17.25" customHeight="1" hidden="1">
      <c r="A164" s="361" t="s">
        <v>111</v>
      </c>
      <c r="B164" s="364" t="s">
        <v>36</v>
      </c>
      <c r="C164" s="364" t="s">
        <v>51</v>
      </c>
      <c r="D164" s="285" t="s">
        <v>62</v>
      </c>
      <c r="E164" s="285" t="s">
        <v>114</v>
      </c>
      <c r="F164" s="285" t="s">
        <v>313</v>
      </c>
      <c r="G164" s="365"/>
      <c r="H164" s="312">
        <f>H165</f>
        <v>0</v>
      </c>
    </row>
    <row r="165" spans="1:8" ht="27" customHeight="1" hidden="1">
      <c r="A165" s="362" t="s">
        <v>310</v>
      </c>
      <c r="B165" s="290" t="s">
        <v>36</v>
      </c>
      <c r="C165" s="290" t="s">
        <v>51</v>
      </c>
      <c r="D165" s="38" t="s">
        <v>62</v>
      </c>
      <c r="E165" s="38" t="s">
        <v>114</v>
      </c>
      <c r="F165" s="38" t="s">
        <v>313</v>
      </c>
      <c r="G165" s="122" t="s">
        <v>135</v>
      </c>
      <c r="H165" s="265">
        <v>0</v>
      </c>
    </row>
    <row r="166" spans="1:8" ht="37.5" customHeight="1" hidden="1">
      <c r="A166" s="51" t="s">
        <v>176</v>
      </c>
      <c r="B166" s="52" t="s">
        <v>36</v>
      </c>
      <c r="C166" s="52" t="s">
        <v>64</v>
      </c>
      <c r="D166" s="52" t="s">
        <v>83</v>
      </c>
      <c r="E166" s="52" t="s">
        <v>81</v>
      </c>
      <c r="F166" s="52" t="s">
        <v>175</v>
      </c>
      <c r="G166" s="110"/>
      <c r="H166" s="53">
        <f>H167</f>
        <v>0</v>
      </c>
    </row>
    <row r="167" spans="1:8" ht="37.5" customHeight="1" hidden="1">
      <c r="A167" s="42" t="s">
        <v>118</v>
      </c>
      <c r="B167" s="38" t="s">
        <v>36</v>
      </c>
      <c r="C167" s="38" t="s">
        <v>64</v>
      </c>
      <c r="D167" s="38" t="s">
        <v>83</v>
      </c>
      <c r="E167" s="38" t="s">
        <v>81</v>
      </c>
      <c r="F167" s="38" t="s">
        <v>175</v>
      </c>
      <c r="G167" s="111" t="s">
        <v>102</v>
      </c>
      <c r="H167" s="39"/>
    </row>
    <row r="168" spans="1:8" ht="20.25" customHeight="1">
      <c r="A168" s="43" t="s">
        <v>177</v>
      </c>
      <c r="B168" s="44" t="s">
        <v>37</v>
      </c>
      <c r="C168" s="44"/>
      <c r="D168" s="46"/>
      <c r="E168" s="46"/>
      <c r="F168" s="57"/>
      <c r="G168" s="112"/>
      <c r="H168" s="58">
        <f>H169+H195+H216+H240</f>
        <v>8153.7</v>
      </c>
    </row>
    <row r="169" spans="1:8" ht="14.25" customHeight="1">
      <c r="A169" s="12" t="s">
        <v>38</v>
      </c>
      <c r="B169" s="7" t="s">
        <v>37</v>
      </c>
      <c r="C169" s="7" t="s">
        <v>32</v>
      </c>
      <c r="D169" s="35"/>
      <c r="E169" s="35"/>
      <c r="F169" s="59"/>
      <c r="G169" s="113"/>
      <c r="H169" s="30">
        <f>H170+H186+H190+H193</f>
        <v>181.5</v>
      </c>
    </row>
    <row r="170" spans="1:8" ht="21.75">
      <c r="A170" s="276" t="s">
        <v>179</v>
      </c>
      <c r="B170" s="267" t="s">
        <v>37</v>
      </c>
      <c r="C170" s="267" t="s">
        <v>32</v>
      </c>
      <c r="D170" s="36" t="s">
        <v>37</v>
      </c>
      <c r="E170" s="36" t="s">
        <v>112</v>
      </c>
      <c r="F170" s="36" t="s">
        <v>85</v>
      </c>
      <c r="G170" s="268"/>
      <c r="H170" s="41">
        <f>H171+H176+H181</f>
        <v>181.5</v>
      </c>
    </row>
    <row r="171" spans="1:8" ht="45" customHeight="1" hidden="1">
      <c r="A171" s="277" t="s">
        <v>210</v>
      </c>
      <c r="B171" s="270" t="s">
        <v>37</v>
      </c>
      <c r="C171" s="270" t="s">
        <v>32</v>
      </c>
      <c r="D171" s="55" t="s">
        <v>37</v>
      </c>
      <c r="E171" s="55" t="s">
        <v>71</v>
      </c>
      <c r="F171" s="55" t="s">
        <v>85</v>
      </c>
      <c r="G171" s="271"/>
      <c r="H171" s="56">
        <f>H172+H174</f>
        <v>0</v>
      </c>
    </row>
    <row r="172" spans="1:8" ht="53.25" hidden="1">
      <c r="A172" s="272" t="s">
        <v>211</v>
      </c>
      <c r="B172" s="273" t="s">
        <v>37</v>
      </c>
      <c r="C172" s="273" t="s">
        <v>32</v>
      </c>
      <c r="D172" s="75" t="s">
        <v>37</v>
      </c>
      <c r="E172" s="75" t="s">
        <v>71</v>
      </c>
      <c r="F172" s="75" t="s">
        <v>178</v>
      </c>
      <c r="G172" s="259"/>
      <c r="H172" s="76">
        <f>H173</f>
        <v>0</v>
      </c>
    </row>
    <row r="173" spans="1:8" ht="11.25" hidden="1">
      <c r="A173" s="262" t="s">
        <v>136</v>
      </c>
      <c r="B173" s="92" t="s">
        <v>37</v>
      </c>
      <c r="C173" s="92" t="s">
        <v>32</v>
      </c>
      <c r="D173" s="38" t="s">
        <v>37</v>
      </c>
      <c r="E173" s="38" t="s">
        <v>71</v>
      </c>
      <c r="F173" s="38" t="s">
        <v>178</v>
      </c>
      <c r="G173" s="122" t="s">
        <v>135</v>
      </c>
      <c r="H173" s="39">
        <v>0</v>
      </c>
    </row>
    <row r="174" spans="1:8" ht="56.25" hidden="1">
      <c r="A174" s="383" t="s">
        <v>300</v>
      </c>
      <c r="B174" s="377" t="s">
        <v>37</v>
      </c>
      <c r="C174" s="377" t="s">
        <v>32</v>
      </c>
      <c r="D174" s="52" t="s">
        <v>37</v>
      </c>
      <c r="E174" s="52" t="s">
        <v>71</v>
      </c>
      <c r="F174" s="52" t="s">
        <v>298</v>
      </c>
      <c r="G174" s="259"/>
      <c r="H174" s="53">
        <f>H175</f>
        <v>0</v>
      </c>
    </row>
    <row r="175" spans="1:8" ht="11.25" hidden="1">
      <c r="A175" s="262" t="s">
        <v>136</v>
      </c>
      <c r="B175" s="92" t="s">
        <v>37</v>
      </c>
      <c r="C175" s="92" t="s">
        <v>32</v>
      </c>
      <c r="D175" s="38" t="s">
        <v>37</v>
      </c>
      <c r="E175" s="38" t="s">
        <v>71</v>
      </c>
      <c r="F175" s="38" t="s">
        <v>298</v>
      </c>
      <c r="G175" s="122" t="s">
        <v>135</v>
      </c>
      <c r="H175" s="39">
        <v>0</v>
      </c>
    </row>
    <row r="176" spans="1:8" ht="44.25" customHeight="1" hidden="1">
      <c r="A176" s="384" t="s">
        <v>212</v>
      </c>
      <c r="B176" s="374" t="s">
        <v>37</v>
      </c>
      <c r="C176" s="374" t="s">
        <v>32</v>
      </c>
      <c r="D176" s="375" t="s">
        <v>37</v>
      </c>
      <c r="E176" s="375" t="s">
        <v>81</v>
      </c>
      <c r="F176" s="375" t="s">
        <v>85</v>
      </c>
      <c r="G176" s="271"/>
      <c r="H176" s="376">
        <f>H177+H179</f>
        <v>0</v>
      </c>
    </row>
    <row r="177" spans="1:8" ht="56.25" hidden="1">
      <c r="A177" s="383" t="s">
        <v>213</v>
      </c>
      <c r="B177" s="377" t="s">
        <v>37</v>
      </c>
      <c r="C177" s="377" t="s">
        <v>32</v>
      </c>
      <c r="D177" s="52" t="s">
        <v>37</v>
      </c>
      <c r="E177" s="52" t="s">
        <v>81</v>
      </c>
      <c r="F177" s="52" t="s">
        <v>178</v>
      </c>
      <c r="G177" s="259"/>
      <c r="H177" s="53">
        <f>H178</f>
        <v>0</v>
      </c>
    </row>
    <row r="178" spans="1:8" s="33" customFormat="1" ht="11.25" hidden="1">
      <c r="A178" s="262" t="s">
        <v>136</v>
      </c>
      <c r="B178" s="92" t="s">
        <v>37</v>
      </c>
      <c r="C178" s="92" t="s">
        <v>32</v>
      </c>
      <c r="D178" s="38" t="s">
        <v>37</v>
      </c>
      <c r="E178" s="38" t="s">
        <v>81</v>
      </c>
      <c r="F178" s="38" t="s">
        <v>178</v>
      </c>
      <c r="G178" s="122" t="s">
        <v>135</v>
      </c>
      <c r="H178" s="39">
        <v>0</v>
      </c>
    </row>
    <row r="179" spans="1:8" s="33" customFormat="1" ht="56.25" hidden="1">
      <c r="A179" s="383" t="s">
        <v>301</v>
      </c>
      <c r="B179" s="377" t="s">
        <v>37</v>
      </c>
      <c r="C179" s="377" t="s">
        <v>32</v>
      </c>
      <c r="D179" s="52" t="s">
        <v>37</v>
      </c>
      <c r="E179" s="52" t="s">
        <v>81</v>
      </c>
      <c r="F179" s="52" t="s">
        <v>298</v>
      </c>
      <c r="G179" s="259"/>
      <c r="H179" s="53">
        <f>H180</f>
        <v>0</v>
      </c>
    </row>
    <row r="180" spans="1:8" s="33" customFormat="1" ht="11.25" hidden="1">
      <c r="A180" s="93" t="s">
        <v>136</v>
      </c>
      <c r="B180" s="212" t="s">
        <v>37</v>
      </c>
      <c r="C180" s="212" t="s">
        <v>32</v>
      </c>
      <c r="D180" s="97" t="s">
        <v>37</v>
      </c>
      <c r="E180" s="97" t="s">
        <v>81</v>
      </c>
      <c r="F180" s="97" t="s">
        <v>298</v>
      </c>
      <c r="G180" s="104" t="s">
        <v>135</v>
      </c>
      <c r="H180" s="98">
        <v>0</v>
      </c>
    </row>
    <row r="181" spans="1:8" ht="44.25" customHeight="1">
      <c r="A181" s="161" t="s">
        <v>180</v>
      </c>
      <c r="B181" s="153" t="s">
        <v>37</v>
      </c>
      <c r="C181" s="153" t="s">
        <v>32</v>
      </c>
      <c r="D181" s="139" t="s">
        <v>37</v>
      </c>
      <c r="E181" s="139" t="s">
        <v>17</v>
      </c>
      <c r="F181" s="139"/>
      <c r="G181" s="154"/>
      <c r="H181" s="141">
        <f>H182+H184</f>
        <v>181.5</v>
      </c>
    </row>
    <row r="182" spans="1:8" ht="75" customHeight="1">
      <c r="A182" s="155" t="s">
        <v>370</v>
      </c>
      <c r="B182" s="156" t="s">
        <v>37</v>
      </c>
      <c r="C182" s="156" t="s">
        <v>32</v>
      </c>
      <c r="D182" s="158" t="s">
        <v>37</v>
      </c>
      <c r="E182" s="158" t="s">
        <v>369</v>
      </c>
      <c r="F182" s="158" t="s">
        <v>371</v>
      </c>
      <c r="G182" s="144"/>
      <c r="H182" s="157">
        <f>H183</f>
        <v>181.5</v>
      </c>
    </row>
    <row r="183" spans="1:8" s="33" customFormat="1" ht="10.5" customHeight="1">
      <c r="A183" s="93" t="s">
        <v>136</v>
      </c>
      <c r="B183" s="212" t="s">
        <v>37</v>
      </c>
      <c r="C183" s="212" t="s">
        <v>32</v>
      </c>
      <c r="D183" s="97" t="s">
        <v>37</v>
      </c>
      <c r="E183" s="97" t="s">
        <v>369</v>
      </c>
      <c r="F183" s="97" t="s">
        <v>371</v>
      </c>
      <c r="G183" s="104" t="s">
        <v>135</v>
      </c>
      <c r="H183" s="214">
        <v>181.5</v>
      </c>
    </row>
    <row r="184" spans="1:8" ht="53.25" hidden="1">
      <c r="A184" s="155" t="s">
        <v>161</v>
      </c>
      <c r="B184" s="156" t="s">
        <v>37</v>
      </c>
      <c r="C184" s="156" t="s">
        <v>32</v>
      </c>
      <c r="D184" s="158" t="s">
        <v>37</v>
      </c>
      <c r="E184" s="158" t="s">
        <v>87</v>
      </c>
      <c r="F184" s="158" t="s">
        <v>160</v>
      </c>
      <c r="G184" s="144"/>
      <c r="H184" s="157">
        <f>H185</f>
        <v>0</v>
      </c>
    </row>
    <row r="185" spans="1:8" s="33" customFormat="1" ht="11.25" hidden="1">
      <c r="A185" s="93" t="s">
        <v>136</v>
      </c>
      <c r="B185" s="212" t="s">
        <v>37</v>
      </c>
      <c r="C185" s="212" t="s">
        <v>32</v>
      </c>
      <c r="D185" s="97" t="s">
        <v>37</v>
      </c>
      <c r="E185" s="97" t="s">
        <v>87</v>
      </c>
      <c r="F185" s="97" t="s">
        <v>160</v>
      </c>
      <c r="G185" s="104" t="s">
        <v>59</v>
      </c>
      <c r="H185" s="98">
        <v>0</v>
      </c>
    </row>
    <row r="186" spans="1:8" ht="35.25" customHeight="1" hidden="1">
      <c r="A186" s="369" t="s">
        <v>189</v>
      </c>
      <c r="B186" s="370" t="s">
        <v>37</v>
      </c>
      <c r="C186" s="370" t="s">
        <v>32</v>
      </c>
      <c r="D186" s="371" t="s">
        <v>32</v>
      </c>
      <c r="E186" s="371"/>
      <c r="F186" s="371"/>
      <c r="G186" s="268"/>
      <c r="H186" s="372">
        <f>H187</f>
        <v>0</v>
      </c>
    </row>
    <row r="187" spans="1:8" ht="45" hidden="1">
      <c r="A187" s="373" t="s">
        <v>192</v>
      </c>
      <c r="B187" s="374" t="s">
        <v>37</v>
      </c>
      <c r="C187" s="374" t="s">
        <v>32</v>
      </c>
      <c r="D187" s="375" t="s">
        <v>32</v>
      </c>
      <c r="E187" s="375" t="s">
        <v>81</v>
      </c>
      <c r="F187" s="375"/>
      <c r="G187" s="271"/>
      <c r="H187" s="376">
        <f>H188</f>
        <v>0</v>
      </c>
    </row>
    <row r="188" spans="1:8" ht="56.25" hidden="1">
      <c r="A188" s="261" t="s">
        <v>214</v>
      </c>
      <c r="B188" s="377" t="s">
        <v>37</v>
      </c>
      <c r="C188" s="377" t="s">
        <v>32</v>
      </c>
      <c r="D188" s="52" t="s">
        <v>32</v>
      </c>
      <c r="E188" s="52" t="s">
        <v>81</v>
      </c>
      <c r="F188" s="52" t="s">
        <v>100</v>
      </c>
      <c r="G188" s="259"/>
      <c r="H188" s="53">
        <f>H189</f>
        <v>0</v>
      </c>
    </row>
    <row r="189" spans="1:8" ht="11.25" hidden="1">
      <c r="A189" s="262" t="s">
        <v>136</v>
      </c>
      <c r="B189" s="92" t="s">
        <v>37</v>
      </c>
      <c r="C189" s="38" t="s">
        <v>32</v>
      </c>
      <c r="D189" s="38" t="s">
        <v>32</v>
      </c>
      <c r="E189" s="38" t="s">
        <v>81</v>
      </c>
      <c r="F189" s="92" t="s">
        <v>100</v>
      </c>
      <c r="G189" s="294">
        <v>240</v>
      </c>
      <c r="H189" s="265">
        <v>0</v>
      </c>
    </row>
    <row r="190" spans="1:8" ht="11.25" hidden="1">
      <c r="A190" s="378" t="s">
        <v>111</v>
      </c>
      <c r="B190" s="379" t="s">
        <v>37</v>
      </c>
      <c r="C190" s="379" t="s">
        <v>32</v>
      </c>
      <c r="D190" s="380" t="s">
        <v>62</v>
      </c>
      <c r="E190" s="380"/>
      <c r="F190" s="379"/>
      <c r="G190" s="381"/>
      <c r="H190" s="382">
        <f>H191</f>
        <v>0</v>
      </c>
    </row>
    <row r="191" spans="1:8" ht="11.25" hidden="1">
      <c r="A191" s="262" t="s">
        <v>309</v>
      </c>
      <c r="B191" s="92" t="s">
        <v>37</v>
      </c>
      <c r="C191" s="38" t="s">
        <v>32</v>
      </c>
      <c r="D191" s="38" t="s">
        <v>62</v>
      </c>
      <c r="E191" s="38" t="s">
        <v>114</v>
      </c>
      <c r="F191" s="92"/>
      <c r="G191" s="294"/>
      <c r="H191" s="265">
        <f>H192</f>
        <v>0</v>
      </c>
    </row>
    <row r="192" spans="1:8" ht="27" customHeight="1" hidden="1">
      <c r="A192" s="368" t="s">
        <v>310</v>
      </c>
      <c r="B192" s="92" t="s">
        <v>37</v>
      </c>
      <c r="C192" s="38" t="s">
        <v>32</v>
      </c>
      <c r="D192" s="38" t="s">
        <v>62</v>
      </c>
      <c r="E192" s="38" t="s">
        <v>114</v>
      </c>
      <c r="F192" s="92">
        <v>8055</v>
      </c>
      <c r="G192" s="294">
        <v>240</v>
      </c>
      <c r="H192" s="265">
        <v>0</v>
      </c>
    </row>
    <row r="193" spans="1:8" ht="19.5" customHeight="1" hidden="1">
      <c r="A193" s="366" t="s">
        <v>142</v>
      </c>
      <c r="B193" s="367" t="s">
        <v>37</v>
      </c>
      <c r="C193" s="285" t="s">
        <v>32</v>
      </c>
      <c r="D193" s="285" t="s">
        <v>138</v>
      </c>
      <c r="E193" s="285" t="s">
        <v>71</v>
      </c>
      <c r="F193" s="367">
        <v>2881</v>
      </c>
      <c r="G193" s="311">
        <v>240</v>
      </c>
      <c r="H193" s="312">
        <f>H194</f>
        <v>0</v>
      </c>
    </row>
    <row r="194" spans="1:8" ht="18.75" customHeight="1" hidden="1">
      <c r="A194" s="262" t="s">
        <v>136</v>
      </c>
      <c r="B194" s="92" t="s">
        <v>37</v>
      </c>
      <c r="C194" s="38" t="s">
        <v>32</v>
      </c>
      <c r="D194" s="38" t="s">
        <v>138</v>
      </c>
      <c r="E194" s="38" t="s">
        <v>71</v>
      </c>
      <c r="F194" s="92">
        <v>2881</v>
      </c>
      <c r="G194" s="294">
        <v>240</v>
      </c>
      <c r="H194" s="265">
        <v>0</v>
      </c>
    </row>
    <row r="195" spans="1:8" ht="11.25">
      <c r="A195" s="12" t="s">
        <v>30</v>
      </c>
      <c r="B195" s="7" t="s">
        <v>37</v>
      </c>
      <c r="C195" s="7" t="s">
        <v>34</v>
      </c>
      <c r="D195" s="35"/>
      <c r="E195" s="35"/>
      <c r="F195" s="35"/>
      <c r="G195" s="115"/>
      <c r="H195" s="40">
        <f>H196+H204+H212</f>
        <v>323.59999999999997</v>
      </c>
    </row>
    <row r="196" spans="1:8" ht="33.75" customHeight="1">
      <c r="A196" s="22" t="s">
        <v>189</v>
      </c>
      <c r="B196" s="27" t="s">
        <v>37</v>
      </c>
      <c r="C196" s="27" t="s">
        <v>34</v>
      </c>
      <c r="D196" s="8" t="s">
        <v>32</v>
      </c>
      <c r="E196" s="8"/>
      <c r="F196" s="8"/>
      <c r="G196" s="102"/>
      <c r="H196" s="29">
        <f>H197</f>
        <v>2.9</v>
      </c>
    </row>
    <row r="197" spans="1:8" ht="42.75">
      <c r="A197" s="25" t="s">
        <v>215</v>
      </c>
      <c r="B197" s="28" t="s">
        <v>37</v>
      </c>
      <c r="C197" s="28" t="s">
        <v>34</v>
      </c>
      <c r="D197" s="21" t="s">
        <v>32</v>
      </c>
      <c r="E197" s="21" t="s">
        <v>76</v>
      </c>
      <c r="F197" s="21"/>
      <c r="G197" s="103"/>
      <c r="H197" s="32">
        <f>H200+H202</f>
        <v>2.9</v>
      </c>
    </row>
    <row r="198" spans="1:8" ht="42.75" hidden="1">
      <c r="A198" s="13" t="s">
        <v>162</v>
      </c>
      <c r="B198" s="26" t="s">
        <v>37</v>
      </c>
      <c r="C198" s="26" t="s">
        <v>34</v>
      </c>
      <c r="D198" s="9" t="s">
        <v>32</v>
      </c>
      <c r="E198" s="9" t="s">
        <v>81</v>
      </c>
      <c r="F198" s="9" t="s">
        <v>99</v>
      </c>
      <c r="G198" s="116"/>
      <c r="H198" s="49">
        <f>H199</f>
        <v>0</v>
      </c>
    </row>
    <row r="199" spans="1:8" s="33" customFormat="1" ht="11.25" hidden="1">
      <c r="A199" s="93" t="s">
        <v>136</v>
      </c>
      <c r="B199" s="64" t="s">
        <v>37</v>
      </c>
      <c r="C199" s="14" t="s">
        <v>34</v>
      </c>
      <c r="D199" s="14" t="s">
        <v>32</v>
      </c>
      <c r="E199" s="14" t="s">
        <v>81</v>
      </c>
      <c r="F199" s="64" t="s">
        <v>99</v>
      </c>
      <c r="G199" s="106" t="s">
        <v>135</v>
      </c>
      <c r="H199" s="31"/>
    </row>
    <row r="200" spans="1:8" ht="41.25" customHeight="1" hidden="1">
      <c r="A200" s="13" t="s">
        <v>216</v>
      </c>
      <c r="B200" s="26" t="s">
        <v>37</v>
      </c>
      <c r="C200" s="26" t="s">
        <v>34</v>
      </c>
      <c r="D200" s="9" t="s">
        <v>32</v>
      </c>
      <c r="E200" s="9" t="s">
        <v>76</v>
      </c>
      <c r="F200" s="9" t="s">
        <v>100</v>
      </c>
      <c r="G200" s="116"/>
      <c r="H200" s="49">
        <f>H201</f>
        <v>0</v>
      </c>
    </row>
    <row r="201" spans="1:8" s="33" customFormat="1" ht="14.25" customHeight="1" hidden="1">
      <c r="A201" s="93" t="s">
        <v>136</v>
      </c>
      <c r="B201" s="64" t="s">
        <v>37</v>
      </c>
      <c r="C201" s="14" t="s">
        <v>34</v>
      </c>
      <c r="D201" s="14" t="s">
        <v>32</v>
      </c>
      <c r="E201" s="14" t="s">
        <v>76</v>
      </c>
      <c r="F201" s="64" t="s">
        <v>100</v>
      </c>
      <c r="G201" s="106" t="s">
        <v>135</v>
      </c>
      <c r="H201" s="31">
        <v>0</v>
      </c>
    </row>
    <row r="202" spans="1:8" s="33" customFormat="1" ht="55.5" customHeight="1">
      <c r="A202" s="13" t="s">
        <v>281</v>
      </c>
      <c r="B202" s="26" t="s">
        <v>37</v>
      </c>
      <c r="C202" s="26" t="s">
        <v>34</v>
      </c>
      <c r="D202" s="9" t="s">
        <v>32</v>
      </c>
      <c r="E202" s="9" t="s">
        <v>76</v>
      </c>
      <c r="F202" s="9" t="s">
        <v>372</v>
      </c>
      <c r="G202" s="116"/>
      <c r="H202" s="49">
        <f>H203</f>
        <v>2.9</v>
      </c>
    </row>
    <row r="203" spans="1:8" s="33" customFormat="1" ht="14.25" customHeight="1">
      <c r="A203" s="93" t="s">
        <v>136</v>
      </c>
      <c r="B203" s="64" t="s">
        <v>37</v>
      </c>
      <c r="C203" s="14" t="s">
        <v>34</v>
      </c>
      <c r="D203" s="14" t="s">
        <v>32</v>
      </c>
      <c r="E203" s="14" t="s">
        <v>76</v>
      </c>
      <c r="F203" s="64">
        <v>29280</v>
      </c>
      <c r="G203" s="106" t="s">
        <v>135</v>
      </c>
      <c r="H203" s="31">
        <v>2.9</v>
      </c>
    </row>
    <row r="204" spans="1:8" ht="21.75">
      <c r="A204" s="160" t="s">
        <v>179</v>
      </c>
      <c r="B204" s="150" t="s">
        <v>37</v>
      </c>
      <c r="C204" s="150" t="s">
        <v>34</v>
      </c>
      <c r="D204" s="135" t="s">
        <v>37</v>
      </c>
      <c r="E204" s="135" t="s">
        <v>112</v>
      </c>
      <c r="F204" s="135" t="s">
        <v>85</v>
      </c>
      <c r="G204" s="136"/>
      <c r="H204" s="137">
        <f>H205</f>
        <v>320.7</v>
      </c>
    </row>
    <row r="205" spans="1:8" ht="42.75">
      <c r="A205" s="152" t="s">
        <v>1</v>
      </c>
      <c r="B205" s="153" t="s">
        <v>37</v>
      </c>
      <c r="C205" s="153" t="s">
        <v>34</v>
      </c>
      <c r="D205" s="139" t="s">
        <v>37</v>
      </c>
      <c r="E205" s="139" t="s">
        <v>373</v>
      </c>
      <c r="F205" s="139" t="s">
        <v>357</v>
      </c>
      <c r="G205" s="140"/>
      <c r="H205" s="141">
        <f>H206+H210+H208</f>
        <v>320.7</v>
      </c>
    </row>
    <row r="206" spans="1:8" ht="63.75">
      <c r="A206" s="159" t="s">
        <v>381</v>
      </c>
      <c r="B206" s="156" t="s">
        <v>37</v>
      </c>
      <c r="C206" s="156" t="s">
        <v>34</v>
      </c>
      <c r="D206" s="158" t="s">
        <v>37</v>
      </c>
      <c r="E206" s="158" t="s">
        <v>373</v>
      </c>
      <c r="F206" s="158" t="s">
        <v>374</v>
      </c>
      <c r="G206" s="215"/>
      <c r="H206" s="157">
        <f>H207</f>
        <v>297.5</v>
      </c>
    </row>
    <row r="207" spans="1:8" ht="11.25">
      <c r="A207" s="93" t="s">
        <v>136</v>
      </c>
      <c r="B207" s="216" t="s">
        <v>37</v>
      </c>
      <c r="C207" s="216" t="s">
        <v>34</v>
      </c>
      <c r="D207" s="216" t="s">
        <v>37</v>
      </c>
      <c r="E207" s="216">
        <v>400</v>
      </c>
      <c r="F207" s="216">
        <v>29351</v>
      </c>
      <c r="G207" s="213">
        <v>240</v>
      </c>
      <c r="H207" s="95">
        <v>297.5</v>
      </c>
    </row>
    <row r="208" spans="1:8" ht="63.75">
      <c r="A208" s="159" t="s">
        <v>375</v>
      </c>
      <c r="B208" s="156" t="s">
        <v>37</v>
      </c>
      <c r="C208" s="156" t="s">
        <v>34</v>
      </c>
      <c r="D208" s="158" t="s">
        <v>37</v>
      </c>
      <c r="E208" s="158" t="s">
        <v>376</v>
      </c>
      <c r="F208" s="158" t="s">
        <v>377</v>
      </c>
      <c r="G208" s="215"/>
      <c r="H208" s="157">
        <f>H209</f>
        <v>23.2</v>
      </c>
    </row>
    <row r="209" spans="1:8" ht="11.25">
      <c r="A209" s="93" t="s">
        <v>136</v>
      </c>
      <c r="B209" s="216" t="s">
        <v>37</v>
      </c>
      <c r="C209" s="216" t="s">
        <v>34</v>
      </c>
      <c r="D209" s="216" t="s">
        <v>37</v>
      </c>
      <c r="E209" s="216">
        <v>416</v>
      </c>
      <c r="F209" s="216">
        <v>29350</v>
      </c>
      <c r="G209" s="213">
        <v>240</v>
      </c>
      <c r="H209" s="95">
        <v>23.2</v>
      </c>
    </row>
    <row r="210" spans="1:8" ht="55.5" customHeight="1" hidden="1">
      <c r="A210" s="335" t="s">
        <v>302</v>
      </c>
      <c r="B210" s="156" t="s">
        <v>37</v>
      </c>
      <c r="C210" s="156" t="s">
        <v>34</v>
      </c>
      <c r="D210" s="158" t="s">
        <v>37</v>
      </c>
      <c r="E210" s="158" t="s">
        <v>0</v>
      </c>
      <c r="F210" s="158" t="s">
        <v>298</v>
      </c>
      <c r="G210" s="215"/>
      <c r="H210" s="157">
        <f>H211</f>
        <v>0</v>
      </c>
    </row>
    <row r="211" spans="1:59" s="333" customFormat="1" ht="13.5" customHeight="1" hidden="1">
      <c r="A211" s="336" t="s">
        <v>95</v>
      </c>
      <c r="B211" s="337" t="s">
        <v>37</v>
      </c>
      <c r="C211" s="337" t="s">
        <v>34</v>
      </c>
      <c r="D211" s="216" t="s">
        <v>37</v>
      </c>
      <c r="E211" s="216" t="s">
        <v>0</v>
      </c>
      <c r="F211" s="216">
        <v>2621</v>
      </c>
      <c r="G211" s="213">
        <v>240</v>
      </c>
      <c r="H211" s="95">
        <v>0</v>
      </c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  <c r="AB211" s="334"/>
      <c r="AC211" s="334"/>
      <c r="AD211" s="334"/>
      <c r="AE211" s="334"/>
      <c r="AF211" s="334"/>
      <c r="AG211" s="334"/>
      <c r="AH211" s="334"/>
      <c r="AI211" s="334"/>
      <c r="AJ211" s="334"/>
      <c r="AK211" s="334"/>
      <c r="AL211" s="334"/>
      <c r="AM211" s="334"/>
      <c r="AN211" s="334"/>
      <c r="AO211" s="334"/>
      <c r="AP211" s="334"/>
      <c r="AQ211" s="334"/>
      <c r="AR211" s="334"/>
      <c r="AS211" s="334"/>
      <c r="AT211" s="334"/>
      <c r="AU211" s="334"/>
      <c r="AV211" s="334"/>
      <c r="AW211" s="334"/>
      <c r="AX211" s="334"/>
      <c r="AY211" s="334"/>
      <c r="AZ211" s="334"/>
      <c r="BA211" s="334"/>
      <c r="BB211" s="334"/>
      <c r="BC211" s="334"/>
      <c r="BD211" s="334"/>
      <c r="BE211" s="334"/>
      <c r="BF211" s="334"/>
      <c r="BG211" s="334"/>
    </row>
    <row r="212" spans="1:59" s="333" customFormat="1" ht="17.25" customHeight="1" hidden="1">
      <c r="A212" s="338" t="s">
        <v>111</v>
      </c>
      <c r="B212" s="339" t="s">
        <v>37</v>
      </c>
      <c r="C212" s="339" t="s">
        <v>34</v>
      </c>
      <c r="D212" s="340">
        <v>99</v>
      </c>
      <c r="E212" s="340"/>
      <c r="F212" s="340"/>
      <c r="G212" s="341"/>
      <c r="H212" s="342">
        <f>H213</f>
        <v>0</v>
      </c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334"/>
      <c r="AC212" s="334"/>
      <c r="AD212" s="334"/>
      <c r="AE212" s="334"/>
      <c r="AF212" s="334"/>
      <c r="AG212" s="334"/>
      <c r="AH212" s="334"/>
      <c r="AI212" s="334"/>
      <c r="AJ212" s="334"/>
      <c r="AK212" s="334"/>
      <c r="AL212" s="334"/>
      <c r="AM212" s="334"/>
      <c r="AN212" s="334"/>
      <c r="AO212" s="334"/>
      <c r="AP212" s="334"/>
      <c r="AQ212" s="334"/>
      <c r="AR212" s="334"/>
      <c r="AS212" s="334"/>
      <c r="AT212" s="334"/>
      <c r="AU212" s="334"/>
      <c r="AV212" s="334"/>
      <c r="AW212" s="334"/>
      <c r="AX212" s="334"/>
      <c r="AY212" s="334"/>
      <c r="AZ212" s="334"/>
      <c r="BA212" s="334"/>
      <c r="BB212" s="334"/>
      <c r="BC212" s="334"/>
      <c r="BD212" s="334"/>
      <c r="BE212" s="334"/>
      <c r="BF212" s="334"/>
      <c r="BG212" s="334"/>
    </row>
    <row r="213" spans="1:59" s="333" customFormat="1" ht="17.25" customHeight="1" hidden="1">
      <c r="A213" s="332" t="s">
        <v>113</v>
      </c>
      <c r="B213" s="216" t="s">
        <v>37</v>
      </c>
      <c r="C213" s="216" t="s">
        <v>34</v>
      </c>
      <c r="D213" s="216">
        <v>99</v>
      </c>
      <c r="E213" s="216">
        <v>9</v>
      </c>
      <c r="F213" s="216"/>
      <c r="G213" s="213"/>
      <c r="H213" s="95">
        <f>H214+H215</f>
        <v>0</v>
      </c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  <c r="AB213" s="334"/>
      <c r="AC213" s="334"/>
      <c r="AD213" s="334"/>
      <c r="AE213" s="334"/>
      <c r="AF213" s="334"/>
      <c r="AG213" s="334"/>
      <c r="AH213" s="334"/>
      <c r="AI213" s="334"/>
      <c r="AJ213" s="334"/>
      <c r="AK213" s="334"/>
      <c r="AL213" s="334"/>
      <c r="AM213" s="334"/>
      <c r="AN213" s="334"/>
      <c r="AO213" s="334"/>
      <c r="AP213" s="334"/>
      <c r="AQ213" s="334"/>
      <c r="AR213" s="334"/>
      <c r="AS213" s="334"/>
      <c r="AT213" s="334"/>
      <c r="AU213" s="334"/>
      <c r="AV213" s="334"/>
      <c r="AW213" s="334"/>
      <c r="AX213" s="334"/>
      <c r="AY213" s="334"/>
      <c r="AZ213" s="334"/>
      <c r="BA213" s="334"/>
      <c r="BB213" s="334"/>
      <c r="BC213" s="334"/>
      <c r="BD213" s="334"/>
      <c r="BE213" s="334"/>
      <c r="BF213" s="334"/>
      <c r="BG213" s="334"/>
    </row>
    <row r="214" spans="1:59" s="333" customFormat="1" ht="17.25" customHeight="1" hidden="1">
      <c r="A214" s="93" t="s">
        <v>136</v>
      </c>
      <c r="B214" s="216" t="s">
        <v>37</v>
      </c>
      <c r="C214" s="216" t="s">
        <v>34</v>
      </c>
      <c r="D214" s="216">
        <v>99</v>
      </c>
      <c r="E214" s="216">
        <v>9</v>
      </c>
      <c r="F214" s="216">
        <v>2935</v>
      </c>
      <c r="G214" s="213">
        <v>240</v>
      </c>
      <c r="H214" s="95">
        <v>0</v>
      </c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4"/>
      <c r="Z214" s="334"/>
      <c r="AA214" s="334"/>
      <c r="AB214" s="334"/>
      <c r="AC214" s="334"/>
      <c r="AD214" s="334"/>
      <c r="AE214" s="334"/>
      <c r="AF214" s="334"/>
      <c r="AG214" s="334"/>
      <c r="AH214" s="334"/>
      <c r="AI214" s="334"/>
      <c r="AJ214" s="334"/>
      <c r="AK214" s="334"/>
      <c r="AL214" s="334"/>
      <c r="AM214" s="334"/>
      <c r="AN214" s="334"/>
      <c r="AO214" s="334"/>
      <c r="AP214" s="334"/>
      <c r="AQ214" s="334"/>
      <c r="AR214" s="334"/>
      <c r="AS214" s="334"/>
      <c r="AT214" s="334"/>
      <c r="AU214" s="334"/>
      <c r="AV214" s="334"/>
      <c r="AW214" s="334"/>
      <c r="AX214" s="334"/>
      <c r="AY214" s="334"/>
      <c r="AZ214" s="334"/>
      <c r="BA214" s="334"/>
      <c r="BB214" s="334"/>
      <c r="BC214" s="334"/>
      <c r="BD214" s="334"/>
      <c r="BE214" s="334"/>
      <c r="BF214" s="334"/>
      <c r="BG214" s="334"/>
    </row>
    <row r="215" spans="1:59" s="333" customFormat="1" ht="26.25" customHeight="1" hidden="1">
      <c r="A215" s="356" t="s">
        <v>311</v>
      </c>
      <c r="B215" s="216" t="s">
        <v>37</v>
      </c>
      <c r="C215" s="216" t="s">
        <v>34</v>
      </c>
      <c r="D215" s="216">
        <v>99</v>
      </c>
      <c r="E215" s="216">
        <v>9</v>
      </c>
      <c r="F215" s="216">
        <v>8055</v>
      </c>
      <c r="G215" s="213">
        <v>240</v>
      </c>
      <c r="H215" s="95">
        <v>0</v>
      </c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334"/>
      <c r="Z215" s="334"/>
      <c r="AA215" s="334"/>
      <c r="AB215" s="334"/>
      <c r="AC215" s="334"/>
      <c r="AD215" s="334"/>
      <c r="AE215" s="334"/>
      <c r="AF215" s="334"/>
      <c r="AG215" s="334"/>
      <c r="AH215" s="334"/>
      <c r="AI215" s="334"/>
      <c r="AJ215" s="334"/>
      <c r="AK215" s="334"/>
      <c r="AL215" s="334"/>
      <c r="AM215" s="334"/>
      <c r="AN215" s="334"/>
      <c r="AO215" s="334"/>
      <c r="AP215" s="334"/>
      <c r="AQ215" s="334"/>
      <c r="AR215" s="334"/>
      <c r="AS215" s="334"/>
      <c r="AT215" s="334"/>
      <c r="AU215" s="334"/>
      <c r="AV215" s="334"/>
      <c r="AW215" s="334"/>
      <c r="AX215" s="334"/>
      <c r="AY215" s="334"/>
      <c r="AZ215" s="334"/>
      <c r="BA215" s="334"/>
      <c r="BB215" s="334"/>
      <c r="BC215" s="334"/>
      <c r="BD215" s="334"/>
      <c r="BE215" s="334"/>
      <c r="BF215" s="334"/>
      <c r="BG215" s="334"/>
    </row>
    <row r="216" spans="1:59" s="333" customFormat="1" ht="21.75" customHeight="1">
      <c r="A216" s="390" t="s">
        <v>31</v>
      </c>
      <c r="B216" s="357" t="s">
        <v>37</v>
      </c>
      <c r="C216" s="357" t="s">
        <v>33</v>
      </c>
      <c r="D216" s="387"/>
      <c r="E216" s="391"/>
      <c r="F216" s="391"/>
      <c r="G216" s="388"/>
      <c r="H216" s="358">
        <f>H217+H238</f>
        <v>1553.4</v>
      </c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  <c r="AB216" s="334"/>
      <c r="AC216" s="334"/>
      <c r="AD216" s="334"/>
      <c r="AE216" s="334"/>
      <c r="AF216" s="334"/>
      <c r="AG216" s="334"/>
      <c r="AH216" s="334"/>
      <c r="AI216" s="334"/>
      <c r="AJ216" s="334"/>
      <c r="AK216" s="334"/>
      <c r="AL216" s="334"/>
      <c r="AM216" s="334"/>
      <c r="AN216" s="334"/>
      <c r="AO216" s="334"/>
      <c r="AP216" s="334"/>
      <c r="AQ216" s="334"/>
      <c r="AR216" s="334"/>
      <c r="AS216" s="334"/>
      <c r="AT216" s="334"/>
      <c r="AU216" s="334"/>
      <c r="AV216" s="334"/>
      <c r="AW216" s="334"/>
      <c r="AX216" s="334"/>
      <c r="AY216" s="334"/>
      <c r="AZ216" s="334"/>
      <c r="BA216" s="334"/>
      <c r="BB216" s="334"/>
      <c r="BC216" s="334"/>
      <c r="BD216" s="334"/>
      <c r="BE216" s="334"/>
      <c r="BF216" s="334"/>
      <c r="BG216" s="334"/>
    </row>
    <row r="217" spans="1:8" ht="24.75" customHeight="1">
      <c r="A217" s="160" t="s">
        <v>5</v>
      </c>
      <c r="B217" s="150" t="s">
        <v>37</v>
      </c>
      <c r="C217" s="150" t="s">
        <v>33</v>
      </c>
      <c r="D217" s="135" t="s">
        <v>55</v>
      </c>
      <c r="E217" s="135"/>
      <c r="F217" s="135"/>
      <c r="G217" s="136"/>
      <c r="H217" s="137">
        <f>H218+H223+H232+H235</f>
        <v>1553.4</v>
      </c>
    </row>
    <row r="218" spans="1:8" ht="35.25" customHeight="1">
      <c r="A218" s="217" t="s">
        <v>217</v>
      </c>
      <c r="B218" s="153" t="s">
        <v>37</v>
      </c>
      <c r="C218" s="153" t="s">
        <v>33</v>
      </c>
      <c r="D218" s="139" t="s">
        <v>55</v>
      </c>
      <c r="E218" s="139" t="s">
        <v>332</v>
      </c>
      <c r="F218" s="139"/>
      <c r="G218" s="140"/>
      <c r="H218" s="141">
        <f>H219+H221</f>
        <v>1455</v>
      </c>
    </row>
    <row r="219" spans="1:8" ht="45.75" customHeight="1">
      <c r="A219" s="218" t="s">
        <v>218</v>
      </c>
      <c r="B219" s="156" t="s">
        <v>37</v>
      </c>
      <c r="C219" s="156" t="s">
        <v>33</v>
      </c>
      <c r="D219" s="158" t="s">
        <v>55</v>
      </c>
      <c r="E219" s="158" t="s">
        <v>332</v>
      </c>
      <c r="F219" s="158" t="s">
        <v>378</v>
      </c>
      <c r="G219" s="215"/>
      <c r="H219" s="157">
        <f>H220</f>
        <v>1355</v>
      </c>
    </row>
    <row r="220" spans="1:8" ht="11.25">
      <c r="A220" s="93" t="s">
        <v>136</v>
      </c>
      <c r="B220" s="222" t="s">
        <v>37</v>
      </c>
      <c r="C220" s="222" t="s">
        <v>33</v>
      </c>
      <c r="D220" s="196" t="s">
        <v>55</v>
      </c>
      <c r="E220" s="196" t="s">
        <v>332</v>
      </c>
      <c r="F220" s="196" t="s">
        <v>378</v>
      </c>
      <c r="G220" s="129">
        <v>240</v>
      </c>
      <c r="H220" s="95">
        <v>1355</v>
      </c>
    </row>
    <row r="221" spans="1:8" ht="42">
      <c r="A221" s="218" t="s">
        <v>219</v>
      </c>
      <c r="B221" s="156" t="s">
        <v>37</v>
      </c>
      <c r="C221" s="156" t="s">
        <v>33</v>
      </c>
      <c r="D221" s="158" t="s">
        <v>55</v>
      </c>
      <c r="E221" s="158" t="s">
        <v>332</v>
      </c>
      <c r="F221" s="158" t="s">
        <v>379</v>
      </c>
      <c r="G221" s="215"/>
      <c r="H221" s="157">
        <v>100</v>
      </c>
    </row>
    <row r="222" spans="1:8" ht="11.25">
      <c r="A222" s="93" t="s">
        <v>136</v>
      </c>
      <c r="B222" s="219" t="s">
        <v>37</v>
      </c>
      <c r="C222" s="219" t="s">
        <v>33</v>
      </c>
      <c r="D222" s="97" t="s">
        <v>55</v>
      </c>
      <c r="E222" s="97" t="s">
        <v>332</v>
      </c>
      <c r="F222" s="97" t="s">
        <v>379</v>
      </c>
      <c r="G222" s="129">
        <v>240</v>
      </c>
      <c r="H222" s="95">
        <v>100</v>
      </c>
    </row>
    <row r="223" spans="1:8" ht="42" hidden="1">
      <c r="A223" s="217" t="s">
        <v>380</v>
      </c>
      <c r="B223" s="153" t="s">
        <v>37</v>
      </c>
      <c r="C223" s="153" t="s">
        <v>33</v>
      </c>
      <c r="D223" s="139" t="s">
        <v>55</v>
      </c>
      <c r="E223" s="139" t="s">
        <v>81</v>
      </c>
      <c r="F223" s="139"/>
      <c r="G223" s="140"/>
      <c r="H223" s="141">
        <f>H224+H226+H228+H230</f>
        <v>0</v>
      </c>
    </row>
    <row r="224" spans="1:8" ht="52.5" hidden="1">
      <c r="A224" s="218" t="s">
        <v>220</v>
      </c>
      <c r="B224" s="156" t="s">
        <v>37</v>
      </c>
      <c r="C224" s="156" t="s">
        <v>33</v>
      </c>
      <c r="D224" s="158" t="s">
        <v>55</v>
      </c>
      <c r="E224" s="158" t="s">
        <v>81</v>
      </c>
      <c r="F224" s="158" t="s">
        <v>3</v>
      </c>
      <c r="G224" s="215"/>
      <c r="H224" s="157">
        <f>H225</f>
        <v>0</v>
      </c>
    </row>
    <row r="225" spans="1:8" ht="11.25" hidden="1">
      <c r="A225" s="93" t="s">
        <v>136</v>
      </c>
      <c r="B225" s="219" t="s">
        <v>37</v>
      </c>
      <c r="C225" s="219" t="s">
        <v>33</v>
      </c>
      <c r="D225" s="97" t="s">
        <v>55</v>
      </c>
      <c r="E225" s="97" t="s">
        <v>81</v>
      </c>
      <c r="F225" s="97" t="s">
        <v>3</v>
      </c>
      <c r="G225" s="213">
        <v>240</v>
      </c>
      <c r="H225" s="95">
        <v>0</v>
      </c>
    </row>
    <row r="226" spans="1:8" ht="63" hidden="1">
      <c r="A226" s="218" t="s">
        <v>221</v>
      </c>
      <c r="B226" s="156" t="s">
        <v>37</v>
      </c>
      <c r="C226" s="156" t="s">
        <v>33</v>
      </c>
      <c r="D226" s="158" t="s">
        <v>55</v>
      </c>
      <c r="E226" s="158" t="s">
        <v>81</v>
      </c>
      <c r="F226" s="158" t="s">
        <v>163</v>
      </c>
      <c r="G226" s="215"/>
      <c r="H226" s="157">
        <f>H227</f>
        <v>0</v>
      </c>
    </row>
    <row r="227" spans="1:8" ht="11.25" hidden="1">
      <c r="A227" s="93" t="s">
        <v>136</v>
      </c>
      <c r="B227" s="219" t="s">
        <v>37</v>
      </c>
      <c r="C227" s="219" t="s">
        <v>33</v>
      </c>
      <c r="D227" s="97" t="s">
        <v>55</v>
      </c>
      <c r="E227" s="97" t="s">
        <v>81</v>
      </c>
      <c r="F227" s="97" t="s">
        <v>163</v>
      </c>
      <c r="G227" s="213">
        <v>240</v>
      </c>
      <c r="H227" s="95">
        <v>0</v>
      </c>
    </row>
    <row r="228" spans="1:8" ht="73.5" hidden="1">
      <c r="A228" s="221" t="s">
        <v>222</v>
      </c>
      <c r="B228" s="156" t="s">
        <v>37</v>
      </c>
      <c r="C228" s="156" t="s">
        <v>33</v>
      </c>
      <c r="D228" s="158" t="s">
        <v>55</v>
      </c>
      <c r="E228" s="158" t="s">
        <v>81</v>
      </c>
      <c r="F228" s="158" t="s">
        <v>164</v>
      </c>
      <c r="G228" s="215"/>
      <c r="H228" s="157">
        <f>H229</f>
        <v>0</v>
      </c>
    </row>
    <row r="229" spans="1:8" ht="11.25" hidden="1">
      <c r="A229" s="93" t="s">
        <v>136</v>
      </c>
      <c r="B229" s="219" t="s">
        <v>37</v>
      </c>
      <c r="C229" s="219" t="s">
        <v>33</v>
      </c>
      <c r="D229" s="97" t="s">
        <v>55</v>
      </c>
      <c r="E229" s="97" t="s">
        <v>81</v>
      </c>
      <c r="F229" s="97" t="s">
        <v>164</v>
      </c>
      <c r="G229" s="213">
        <v>240</v>
      </c>
      <c r="H229" s="95">
        <v>0</v>
      </c>
    </row>
    <row r="230" spans="1:8" ht="52.5" hidden="1">
      <c r="A230" s="218" t="s">
        <v>316</v>
      </c>
      <c r="B230" s="156" t="s">
        <v>37</v>
      </c>
      <c r="C230" s="156" t="s">
        <v>33</v>
      </c>
      <c r="D230" s="158" t="s">
        <v>55</v>
      </c>
      <c r="E230" s="158" t="s">
        <v>81</v>
      </c>
      <c r="F230" s="158" t="s">
        <v>317</v>
      </c>
      <c r="G230" s="215"/>
      <c r="H230" s="157">
        <f>H231</f>
        <v>0</v>
      </c>
    </row>
    <row r="231" spans="1:8" ht="11.25" hidden="1">
      <c r="A231" s="93" t="s">
        <v>136</v>
      </c>
      <c r="B231" s="219" t="s">
        <v>37</v>
      </c>
      <c r="C231" s="219" t="s">
        <v>33</v>
      </c>
      <c r="D231" s="97" t="s">
        <v>55</v>
      </c>
      <c r="E231" s="97" t="s">
        <v>81</v>
      </c>
      <c r="F231" s="97" t="s">
        <v>317</v>
      </c>
      <c r="G231" s="213">
        <v>240</v>
      </c>
      <c r="H231" s="95">
        <v>0</v>
      </c>
    </row>
    <row r="232" spans="1:8" ht="42">
      <c r="A232" s="217" t="s">
        <v>319</v>
      </c>
      <c r="B232" s="153" t="s">
        <v>37</v>
      </c>
      <c r="C232" s="153" t="s">
        <v>33</v>
      </c>
      <c r="D232" s="139" t="s">
        <v>55</v>
      </c>
      <c r="E232" s="139" t="s">
        <v>17</v>
      </c>
      <c r="F232" s="139"/>
      <c r="G232" s="140"/>
      <c r="H232" s="141">
        <f>H233</f>
        <v>98.4</v>
      </c>
    </row>
    <row r="233" spans="1:8" ht="42">
      <c r="A233" s="218" t="s">
        <v>320</v>
      </c>
      <c r="B233" s="156" t="s">
        <v>37</v>
      </c>
      <c r="C233" s="156" t="s">
        <v>33</v>
      </c>
      <c r="D233" s="158" t="s">
        <v>55</v>
      </c>
      <c r="E233" s="158" t="s">
        <v>17</v>
      </c>
      <c r="F233" s="158" t="s">
        <v>382</v>
      </c>
      <c r="G233" s="215"/>
      <c r="H233" s="157">
        <f>H234</f>
        <v>98.4</v>
      </c>
    </row>
    <row r="234" spans="1:8" ht="11.25">
      <c r="A234" s="93" t="s">
        <v>136</v>
      </c>
      <c r="B234" s="219" t="s">
        <v>37</v>
      </c>
      <c r="C234" s="219" t="s">
        <v>33</v>
      </c>
      <c r="D234" s="97" t="s">
        <v>55</v>
      </c>
      <c r="E234" s="97" t="s">
        <v>17</v>
      </c>
      <c r="F234" s="97" t="s">
        <v>382</v>
      </c>
      <c r="G234" s="220">
        <v>240</v>
      </c>
      <c r="H234" s="95">
        <v>98.4</v>
      </c>
    </row>
    <row r="235" spans="1:8" ht="31.5" hidden="1">
      <c r="A235" s="217" t="s">
        <v>10</v>
      </c>
      <c r="B235" s="153" t="s">
        <v>37</v>
      </c>
      <c r="C235" s="153" t="s">
        <v>33</v>
      </c>
      <c r="D235" s="139" t="s">
        <v>55</v>
      </c>
      <c r="E235" s="139" t="s">
        <v>0</v>
      </c>
      <c r="F235" s="139"/>
      <c r="G235" s="140"/>
      <c r="H235" s="141">
        <f>H236</f>
        <v>0</v>
      </c>
    </row>
    <row r="236" spans="1:8" ht="42" hidden="1">
      <c r="A236" s="218" t="s">
        <v>223</v>
      </c>
      <c r="B236" s="156" t="s">
        <v>37</v>
      </c>
      <c r="C236" s="156" t="s">
        <v>33</v>
      </c>
      <c r="D236" s="158" t="s">
        <v>55</v>
      </c>
      <c r="E236" s="158" t="s">
        <v>0</v>
      </c>
      <c r="F236" s="158" t="s">
        <v>4</v>
      </c>
      <c r="G236" s="215"/>
      <c r="H236" s="157">
        <f>H237</f>
        <v>0</v>
      </c>
    </row>
    <row r="237" spans="1:8" ht="11.25" hidden="1">
      <c r="A237" s="93" t="s">
        <v>136</v>
      </c>
      <c r="B237" s="219" t="s">
        <v>37</v>
      </c>
      <c r="C237" s="219" t="s">
        <v>33</v>
      </c>
      <c r="D237" s="97" t="s">
        <v>55</v>
      </c>
      <c r="E237" s="97" t="s">
        <v>0</v>
      </c>
      <c r="F237" s="97" t="s">
        <v>4</v>
      </c>
      <c r="G237" s="213">
        <v>240</v>
      </c>
      <c r="H237" s="95">
        <v>0</v>
      </c>
    </row>
    <row r="238" spans="1:8" ht="12" hidden="1">
      <c r="A238" s="389" t="s">
        <v>142</v>
      </c>
      <c r="B238" s="156" t="s">
        <v>37</v>
      </c>
      <c r="C238" s="156" t="s">
        <v>33</v>
      </c>
      <c r="D238" s="158" t="s">
        <v>138</v>
      </c>
      <c r="E238" s="158" t="s">
        <v>71</v>
      </c>
      <c r="F238" s="158" t="s">
        <v>139</v>
      </c>
      <c r="G238" s="215"/>
      <c r="H238" s="157">
        <f>H239</f>
        <v>0</v>
      </c>
    </row>
    <row r="239" spans="1:8" ht="11.25" hidden="1">
      <c r="A239" s="262" t="s">
        <v>136</v>
      </c>
      <c r="B239" s="219" t="s">
        <v>37</v>
      </c>
      <c r="C239" s="219" t="s">
        <v>33</v>
      </c>
      <c r="D239" s="97" t="s">
        <v>138</v>
      </c>
      <c r="E239" s="97" t="s">
        <v>71</v>
      </c>
      <c r="F239" s="97" t="s">
        <v>139</v>
      </c>
      <c r="G239" s="213">
        <v>240</v>
      </c>
      <c r="H239" s="95">
        <v>0</v>
      </c>
    </row>
    <row r="240" spans="1:8" ht="11.25">
      <c r="A240" s="132" t="s">
        <v>61</v>
      </c>
      <c r="B240" s="35" t="s">
        <v>37</v>
      </c>
      <c r="C240" s="35" t="s">
        <v>37</v>
      </c>
      <c r="D240" s="35"/>
      <c r="E240" s="35"/>
      <c r="F240" s="35"/>
      <c r="G240" s="223"/>
      <c r="H240" s="59">
        <f>H241</f>
        <v>6095.2</v>
      </c>
    </row>
    <row r="241" spans="1:8" ht="21.75">
      <c r="A241" s="160" t="s">
        <v>5</v>
      </c>
      <c r="B241" s="135" t="s">
        <v>37</v>
      </c>
      <c r="C241" s="135" t="s">
        <v>37</v>
      </c>
      <c r="D241" s="135" t="s">
        <v>55</v>
      </c>
      <c r="E241" s="135"/>
      <c r="F241" s="135"/>
      <c r="G241" s="192"/>
      <c r="H241" s="137">
        <f>H242</f>
        <v>6095.2</v>
      </c>
    </row>
    <row r="242" spans="1:8" ht="42.75">
      <c r="A242" s="152" t="s">
        <v>224</v>
      </c>
      <c r="B242" s="153" t="s">
        <v>37</v>
      </c>
      <c r="C242" s="153" t="s">
        <v>37</v>
      </c>
      <c r="D242" s="153" t="s">
        <v>55</v>
      </c>
      <c r="E242" s="153">
        <v>500</v>
      </c>
      <c r="F242" s="153"/>
      <c r="G242" s="224"/>
      <c r="H242" s="153">
        <f>H243</f>
        <v>6095.2</v>
      </c>
    </row>
    <row r="243" spans="1:8" ht="18" customHeight="1">
      <c r="A243" s="159" t="s">
        <v>97</v>
      </c>
      <c r="B243" s="156" t="s">
        <v>37</v>
      </c>
      <c r="C243" s="156" t="s">
        <v>37</v>
      </c>
      <c r="D243" s="156" t="s">
        <v>55</v>
      </c>
      <c r="E243" s="156">
        <v>500</v>
      </c>
      <c r="F243" s="156">
        <v>590</v>
      </c>
      <c r="G243" s="225"/>
      <c r="H243" s="241">
        <f>H244+H245+H246</f>
        <v>6095.2</v>
      </c>
    </row>
    <row r="244" spans="1:8" ht="33.75">
      <c r="A244" s="96" t="s">
        <v>77</v>
      </c>
      <c r="B244" s="100" t="s">
        <v>37</v>
      </c>
      <c r="C244" s="100" t="s">
        <v>37</v>
      </c>
      <c r="D244" s="100" t="s">
        <v>55</v>
      </c>
      <c r="E244" s="100" t="s">
        <v>102</v>
      </c>
      <c r="F244" s="100" t="s">
        <v>344</v>
      </c>
      <c r="G244" s="174" t="s">
        <v>165</v>
      </c>
      <c r="H244" s="100" t="s">
        <v>393</v>
      </c>
    </row>
    <row r="245" spans="1:8" ht="11.25">
      <c r="A245" s="93" t="s">
        <v>136</v>
      </c>
      <c r="B245" s="219" t="s">
        <v>37</v>
      </c>
      <c r="C245" s="219" t="s">
        <v>37</v>
      </c>
      <c r="D245" s="219" t="s">
        <v>55</v>
      </c>
      <c r="E245" s="219">
        <v>500</v>
      </c>
      <c r="F245" s="100" t="s">
        <v>344</v>
      </c>
      <c r="G245" s="220">
        <v>240</v>
      </c>
      <c r="H245" s="219">
        <v>1023.4</v>
      </c>
    </row>
    <row r="246" spans="1:8" ht="11.25">
      <c r="A246" s="99" t="s">
        <v>137</v>
      </c>
      <c r="B246" s="219" t="s">
        <v>37</v>
      </c>
      <c r="C246" s="219" t="s">
        <v>37</v>
      </c>
      <c r="D246" s="219" t="s">
        <v>55</v>
      </c>
      <c r="E246" s="219">
        <v>500</v>
      </c>
      <c r="F246" s="100" t="s">
        <v>344</v>
      </c>
      <c r="G246" s="220">
        <v>850</v>
      </c>
      <c r="H246" s="219">
        <v>3.5</v>
      </c>
    </row>
    <row r="247" spans="1:8" ht="13.5">
      <c r="A247" s="183" t="s">
        <v>12</v>
      </c>
      <c r="B247" s="184" t="s">
        <v>39</v>
      </c>
      <c r="C247" s="184"/>
      <c r="D247" s="184"/>
      <c r="E247" s="226"/>
      <c r="F247" s="184"/>
      <c r="G247" s="227"/>
      <c r="H247" s="228">
        <f>H248+H263</f>
        <v>21</v>
      </c>
    </row>
    <row r="248" spans="1:8" ht="11.25">
      <c r="A248" s="229" t="s">
        <v>52</v>
      </c>
      <c r="B248" s="188" t="s">
        <v>39</v>
      </c>
      <c r="C248" s="188" t="s">
        <v>37</v>
      </c>
      <c r="D248" s="188"/>
      <c r="E248" s="188"/>
      <c r="F248" s="188"/>
      <c r="G248" s="230"/>
      <c r="H248" s="189">
        <f>H251+H256+H259</f>
        <v>0</v>
      </c>
    </row>
    <row r="249" spans="1:8" ht="21.75" hidden="1">
      <c r="A249" s="149" t="s">
        <v>103</v>
      </c>
      <c r="B249" s="347" t="s">
        <v>39</v>
      </c>
      <c r="C249" s="347" t="s">
        <v>37</v>
      </c>
      <c r="D249" s="135" t="s">
        <v>34</v>
      </c>
      <c r="E249" s="135"/>
      <c r="F249" s="135"/>
      <c r="G249" s="151"/>
      <c r="H249" s="137">
        <f>H250</f>
        <v>0</v>
      </c>
    </row>
    <row r="250" spans="1:8" ht="42.75" hidden="1">
      <c r="A250" s="152" t="s">
        <v>185</v>
      </c>
      <c r="B250" s="348" t="s">
        <v>39</v>
      </c>
      <c r="C250" s="348" t="s">
        <v>37</v>
      </c>
      <c r="D250" s="139" t="s">
        <v>34</v>
      </c>
      <c r="E250" s="139" t="s">
        <v>71</v>
      </c>
      <c r="F250" s="139"/>
      <c r="G250" s="154"/>
      <c r="H250" s="141">
        <f>H251</f>
        <v>0</v>
      </c>
    </row>
    <row r="251" spans="1:8" ht="15.75" customHeight="1" hidden="1">
      <c r="A251" s="159" t="s">
        <v>97</v>
      </c>
      <c r="B251" s="343" t="s">
        <v>39</v>
      </c>
      <c r="C251" s="343" t="s">
        <v>37</v>
      </c>
      <c r="D251" s="343" t="s">
        <v>34</v>
      </c>
      <c r="E251" s="343" t="s">
        <v>71</v>
      </c>
      <c r="F251" s="343" t="s">
        <v>98</v>
      </c>
      <c r="G251" s="344"/>
      <c r="H251" s="345">
        <f>H252</f>
        <v>0</v>
      </c>
    </row>
    <row r="252" spans="1:8" ht="53.25" hidden="1">
      <c r="A252" s="346" t="s">
        <v>293</v>
      </c>
      <c r="B252" s="343" t="s">
        <v>39</v>
      </c>
      <c r="C252" s="343" t="s">
        <v>37</v>
      </c>
      <c r="D252" s="343" t="s">
        <v>34</v>
      </c>
      <c r="E252" s="343" t="s">
        <v>71</v>
      </c>
      <c r="F252" s="343" t="s">
        <v>98</v>
      </c>
      <c r="G252" s="344"/>
      <c r="H252" s="345">
        <f>H253</f>
        <v>0</v>
      </c>
    </row>
    <row r="253" spans="1:8" ht="11.25" hidden="1">
      <c r="A253" s="93" t="s">
        <v>136</v>
      </c>
      <c r="B253" s="97" t="s">
        <v>39</v>
      </c>
      <c r="C253" s="97" t="s">
        <v>37</v>
      </c>
      <c r="D253" s="97" t="s">
        <v>34</v>
      </c>
      <c r="E253" s="97" t="s">
        <v>71</v>
      </c>
      <c r="F253" s="97" t="s">
        <v>98</v>
      </c>
      <c r="G253" s="104" t="s">
        <v>135</v>
      </c>
      <c r="H253" s="98">
        <v>0</v>
      </c>
    </row>
    <row r="254" spans="1:8" ht="21.75" hidden="1">
      <c r="A254" s="240" t="s">
        <v>20</v>
      </c>
      <c r="B254" s="347" t="s">
        <v>39</v>
      </c>
      <c r="C254" s="347" t="s">
        <v>37</v>
      </c>
      <c r="D254" s="135" t="s">
        <v>39</v>
      </c>
      <c r="E254" s="135" t="s">
        <v>112</v>
      </c>
      <c r="F254" s="135" t="s">
        <v>85</v>
      </c>
      <c r="G254" s="136"/>
      <c r="H254" s="137">
        <f>H255</f>
        <v>0</v>
      </c>
    </row>
    <row r="255" spans="1:8" ht="32.25" hidden="1">
      <c r="A255" s="245" t="s">
        <v>229</v>
      </c>
      <c r="B255" s="348" t="s">
        <v>39</v>
      </c>
      <c r="C255" s="348" t="s">
        <v>37</v>
      </c>
      <c r="D255" s="139" t="s">
        <v>39</v>
      </c>
      <c r="E255" s="139" t="s">
        <v>71</v>
      </c>
      <c r="F255" s="139" t="s">
        <v>85</v>
      </c>
      <c r="G255" s="140"/>
      <c r="H255" s="141">
        <f>H256</f>
        <v>0</v>
      </c>
    </row>
    <row r="256" spans="1:8" ht="18" customHeight="1" hidden="1">
      <c r="A256" s="159" t="s">
        <v>97</v>
      </c>
      <c r="B256" s="343" t="s">
        <v>39</v>
      </c>
      <c r="C256" s="343" t="s">
        <v>37</v>
      </c>
      <c r="D256" s="343" t="s">
        <v>39</v>
      </c>
      <c r="E256" s="343" t="s">
        <v>71</v>
      </c>
      <c r="F256" s="343" t="s">
        <v>98</v>
      </c>
      <c r="G256" s="344"/>
      <c r="H256" s="345">
        <f>H257</f>
        <v>0</v>
      </c>
    </row>
    <row r="257" spans="1:8" ht="42.75" hidden="1">
      <c r="A257" s="231" t="s">
        <v>294</v>
      </c>
      <c r="B257" s="343" t="s">
        <v>39</v>
      </c>
      <c r="C257" s="343" t="s">
        <v>37</v>
      </c>
      <c r="D257" s="343" t="s">
        <v>39</v>
      </c>
      <c r="E257" s="343" t="s">
        <v>71</v>
      </c>
      <c r="F257" s="343" t="s">
        <v>98</v>
      </c>
      <c r="G257" s="344"/>
      <c r="H257" s="345">
        <f>H258</f>
        <v>0</v>
      </c>
    </row>
    <row r="258" spans="1:8" ht="11.25" hidden="1">
      <c r="A258" s="93" t="s">
        <v>136</v>
      </c>
      <c r="B258" s="97" t="s">
        <v>39</v>
      </c>
      <c r="C258" s="97" t="s">
        <v>37</v>
      </c>
      <c r="D258" s="97" t="s">
        <v>39</v>
      </c>
      <c r="E258" s="97" t="s">
        <v>71</v>
      </c>
      <c r="F258" s="97" t="s">
        <v>98</v>
      </c>
      <c r="G258" s="104" t="s">
        <v>135</v>
      </c>
      <c r="H258" s="98">
        <v>0</v>
      </c>
    </row>
    <row r="259" spans="1:8" ht="36" customHeight="1" hidden="1">
      <c r="A259" s="149" t="s">
        <v>225</v>
      </c>
      <c r="B259" s="135" t="s">
        <v>39</v>
      </c>
      <c r="C259" s="135" t="s">
        <v>37</v>
      </c>
      <c r="D259" s="135" t="s">
        <v>51</v>
      </c>
      <c r="E259" s="135" t="s">
        <v>112</v>
      </c>
      <c r="F259" s="135" t="s">
        <v>85</v>
      </c>
      <c r="G259" s="136"/>
      <c r="H259" s="137">
        <f>H260</f>
        <v>0</v>
      </c>
    </row>
    <row r="260" spans="1:8" ht="32.25" hidden="1">
      <c r="A260" s="152" t="s">
        <v>226</v>
      </c>
      <c r="B260" s="139" t="s">
        <v>39</v>
      </c>
      <c r="C260" s="139" t="s">
        <v>37</v>
      </c>
      <c r="D260" s="139" t="s">
        <v>51</v>
      </c>
      <c r="E260" s="139" t="s">
        <v>71</v>
      </c>
      <c r="F260" s="139" t="s">
        <v>85</v>
      </c>
      <c r="G260" s="140"/>
      <c r="H260" s="141">
        <f>H261</f>
        <v>0</v>
      </c>
    </row>
    <row r="261" spans="1:8" ht="11.25" hidden="1">
      <c r="A261" s="231" t="s">
        <v>166</v>
      </c>
      <c r="B261" s="158" t="s">
        <v>39</v>
      </c>
      <c r="C261" s="158" t="s">
        <v>37</v>
      </c>
      <c r="D261" s="158" t="s">
        <v>51</v>
      </c>
      <c r="E261" s="158" t="s">
        <v>71</v>
      </c>
      <c r="F261" s="158" t="s">
        <v>13</v>
      </c>
      <c r="G261" s="215"/>
      <c r="H261" s="157">
        <f>H262</f>
        <v>0</v>
      </c>
    </row>
    <row r="262" spans="1:8" ht="11.25" hidden="1">
      <c r="A262" s="93" t="s">
        <v>136</v>
      </c>
      <c r="B262" s="97" t="s">
        <v>39</v>
      </c>
      <c r="C262" s="97" t="s">
        <v>37</v>
      </c>
      <c r="D262" s="97" t="s">
        <v>51</v>
      </c>
      <c r="E262" s="97" t="s">
        <v>71</v>
      </c>
      <c r="F262" s="97" t="s">
        <v>13</v>
      </c>
      <c r="G262" s="104" t="s">
        <v>135</v>
      </c>
      <c r="H262" s="98">
        <v>0</v>
      </c>
    </row>
    <row r="263" spans="1:8" ht="11.25">
      <c r="A263" s="229" t="s">
        <v>56</v>
      </c>
      <c r="B263" s="188" t="s">
        <v>39</v>
      </c>
      <c r="C263" s="188" t="s">
        <v>39</v>
      </c>
      <c r="D263" s="35"/>
      <c r="E263" s="35"/>
      <c r="F263" s="35"/>
      <c r="G263" s="230"/>
      <c r="H263" s="189">
        <f>H264</f>
        <v>21</v>
      </c>
    </row>
    <row r="264" spans="1:8" ht="32.25">
      <c r="A264" s="149" t="s">
        <v>14</v>
      </c>
      <c r="B264" s="150" t="s">
        <v>39</v>
      </c>
      <c r="C264" s="150" t="s">
        <v>39</v>
      </c>
      <c r="D264" s="150" t="s">
        <v>40</v>
      </c>
      <c r="E264" s="150"/>
      <c r="F264" s="150"/>
      <c r="G264" s="232"/>
      <c r="H264" s="150">
        <f>H265</f>
        <v>21</v>
      </c>
    </row>
    <row r="265" spans="1:8" ht="41.25" customHeight="1">
      <c r="A265" s="152" t="s">
        <v>15</v>
      </c>
      <c r="B265" s="153" t="s">
        <v>39</v>
      </c>
      <c r="C265" s="153" t="s">
        <v>39</v>
      </c>
      <c r="D265" s="153" t="s">
        <v>40</v>
      </c>
      <c r="E265" s="153">
        <v>200</v>
      </c>
      <c r="F265" s="153"/>
      <c r="G265" s="224"/>
      <c r="H265" s="153">
        <f>H266</f>
        <v>21</v>
      </c>
    </row>
    <row r="266" spans="1:8" ht="65.25" customHeight="1">
      <c r="A266" s="159" t="s">
        <v>16</v>
      </c>
      <c r="B266" s="156" t="s">
        <v>39</v>
      </c>
      <c r="C266" s="156" t="s">
        <v>39</v>
      </c>
      <c r="D266" s="156" t="s">
        <v>40</v>
      </c>
      <c r="E266" s="156">
        <v>200</v>
      </c>
      <c r="F266" s="156">
        <v>29240</v>
      </c>
      <c r="G266" s="225"/>
      <c r="H266" s="156">
        <f>H267</f>
        <v>21</v>
      </c>
    </row>
    <row r="267" spans="1:8" ht="11.25">
      <c r="A267" s="128" t="s">
        <v>104</v>
      </c>
      <c r="B267" s="233" t="s">
        <v>39</v>
      </c>
      <c r="C267" s="233" t="s">
        <v>39</v>
      </c>
      <c r="D267" s="233" t="s">
        <v>40</v>
      </c>
      <c r="E267" s="233">
        <v>200</v>
      </c>
      <c r="F267" s="233">
        <v>29240</v>
      </c>
      <c r="G267" s="234">
        <v>360</v>
      </c>
      <c r="H267" s="233">
        <v>21</v>
      </c>
    </row>
    <row r="268" spans="1:8" ht="13.5">
      <c r="A268" s="43" t="s">
        <v>19</v>
      </c>
      <c r="B268" s="65" t="s">
        <v>40</v>
      </c>
      <c r="C268" s="65"/>
      <c r="D268" s="68"/>
      <c r="E268" s="68"/>
      <c r="F268" s="68"/>
      <c r="G268" s="117"/>
      <c r="H268" s="69">
        <f>H269+H297</f>
        <v>3743.7</v>
      </c>
    </row>
    <row r="269" spans="1:8" ht="11.25">
      <c r="A269" s="66" t="s">
        <v>41</v>
      </c>
      <c r="B269" s="67" t="s">
        <v>40</v>
      </c>
      <c r="C269" s="67" t="s">
        <v>32</v>
      </c>
      <c r="D269" s="67"/>
      <c r="E269" s="67"/>
      <c r="F269" s="67"/>
      <c r="G269" s="118"/>
      <c r="H269" s="70">
        <f>H270+H285</f>
        <v>3743.7</v>
      </c>
    </row>
    <row r="270" spans="1:8" ht="11.25">
      <c r="A270" s="235" t="s">
        <v>387</v>
      </c>
      <c r="B270" s="236" t="s">
        <v>40</v>
      </c>
      <c r="C270" s="236" t="s">
        <v>32</v>
      </c>
      <c r="D270" s="237" t="s">
        <v>39</v>
      </c>
      <c r="E270" s="237" t="s">
        <v>359</v>
      </c>
      <c r="F270" s="237" t="s">
        <v>357</v>
      </c>
      <c r="G270" s="238"/>
      <c r="H270" s="239">
        <f>H271+H279</f>
        <v>3279.2999999999997</v>
      </c>
    </row>
    <row r="271" spans="1:8" ht="24.75" customHeight="1">
      <c r="A271" s="240" t="s">
        <v>20</v>
      </c>
      <c r="B271" s="191" t="s">
        <v>40</v>
      </c>
      <c r="C271" s="191" t="s">
        <v>32</v>
      </c>
      <c r="D271" s="135" t="s">
        <v>39</v>
      </c>
      <c r="E271" s="135" t="s">
        <v>359</v>
      </c>
      <c r="F271" s="135" t="s">
        <v>357</v>
      </c>
      <c r="G271" s="136"/>
      <c r="H271" s="137">
        <f>H272</f>
        <v>3131.6</v>
      </c>
    </row>
    <row r="272" spans="1:8" ht="53.25">
      <c r="A272" s="152" t="s">
        <v>227</v>
      </c>
      <c r="B272" s="207" t="s">
        <v>40</v>
      </c>
      <c r="C272" s="207" t="s">
        <v>32</v>
      </c>
      <c r="D272" s="139" t="s">
        <v>39</v>
      </c>
      <c r="E272" s="139" t="s">
        <v>76</v>
      </c>
      <c r="F272" s="139" t="s">
        <v>357</v>
      </c>
      <c r="G272" s="140"/>
      <c r="H272" s="141">
        <f>H273+H277</f>
        <v>3131.6</v>
      </c>
    </row>
    <row r="273" spans="1:8" ht="11.25" customHeight="1">
      <c r="A273" s="231" t="s">
        <v>97</v>
      </c>
      <c r="B273" s="241" t="s">
        <v>40</v>
      </c>
      <c r="C273" s="241" t="s">
        <v>32</v>
      </c>
      <c r="D273" s="158" t="s">
        <v>39</v>
      </c>
      <c r="E273" s="158" t="s">
        <v>76</v>
      </c>
      <c r="F273" s="158" t="s">
        <v>344</v>
      </c>
      <c r="G273" s="215"/>
      <c r="H273" s="157">
        <f>H274+H275+H276</f>
        <v>3131.6</v>
      </c>
    </row>
    <row r="274" spans="1:8" ht="33.75">
      <c r="A274" s="96" t="s">
        <v>77</v>
      </c>
      <c r="B274" s="97" t="s">
        <v>40</v>
      </c>
      <c r="C274" s="97" t="s">
        <v>32</v>
      </c>
      <c r="D274" s="97" t="s">
        <v>39</v>
      </c>
      <c r="E274" s="97" t="s">
        <v>76</v>
      </c>
      <c r="F274" s="97" t="s">
        <v>344</v>
      </c>
      <c r="G274" s="213">
        <v>110</v>
      </c>
      <c r="H274" s="95">
        <v>1180.6</v>
      </c>
    </row>
    <row r="275" spans="1:8" ht="11.25">
      <c r="A275" s="93" t="s">
        <v>136</v>
      </c>
      <c r="B275" s="97" t="s">
        <v>40</v>
      </c>
      <c r="C275" s="97" t="s">
        <v>32</v>
      </c>
      <c r="D275" s="97" t="s">
        <v>39</v>
      </c>
      <c r="E275" s="97" t="s">
        <v>76</v>
      </c>
      <c r="F275" s="97" t="s">
        <v>344</v>
      </c>
      <c r="G275" s="213">
        <v>240</v>
      </c>
      <c r="H275" s="95">
        <v>1886.6</v>
      </c>
    </row>
    <row r="276" spans="1:8" ht="11.25">
      <c r="A276" s="99" t="s">
        <v>137</v>
      </c>
      <c r="B276" s="97" t="s">
        <v>40</v>
      </c>
      <c r="C276" s="97" t="s">
        <v>32</v>
      </c>
      <c r="D276" s="97" t="s">
        <v>39</v>
      </c>
      <c r="E276" s="97" t="s">
        <v>76</v>
      </c>
      <c r="F276" s="97" t="s">
        <v>344</v>
      </c>
      <c r="G276" s="213">
        <v>850</v>
      </c>
      <c r="H276" s="95">
        <v>64.4</v>
      </c>
    </row>
    <row r="277" spans="1:8" ht="74.25" hidden="1">
      <c r="A277" s="246" t="s">
        <v>228</v>
      </c>
      <c r="B277" s="241" t="s">
        <v>40</v>
      </c>
      <c r="C277" s="241" t="s">
        <v>32</v>
      </c>
      <c r="D277" s="158" t="s">
        <v>39</v>
      </c>
      <c r="E277" s="158" t="s">
        <v>81</v>
      </c>
      <c r="F277" s="158" t="s">
        <v>167</v>
      </c>
      <c r="G277" s="215"/>
      <c r="H277" s="157">
        <f>H278</f>
        <v>0</v>
      </c>
    </row>
    <row r="278" spans="1:8" ht="11.25" hidden="1">
      <c r="A278" s="93" t="s">
        <v>136</v>
      </c>
      <c r="B278" s="97" t="s">
        <v>40</v>
      </c>
      <c r="C278" s="97" t="s">
        <v>32</v>
      </c>
      <c r="D278" s="97" t="s">
        <v>39</v>
      </c>
      <c r="E278" s="97" t="s">
        <v>81</v>
      </c>
      <c r="F278" s="97" t="s">
        <v>167</v>
      </c>
      <c r="G278" s="213">
        <v>240</v>
      </c>
      <c r="H278" s="95">
        <v>0</v>
      </c>
    </row>
    <row r="279" spans="1:8" ht="11.25">
      <c r="A279" s="73" t="s">
        <v>111</v>
      </c>
      <c r="B279" s="36" t="s">
        <v>40</v>
      </c>
      <c r="C279" s="36" t="s">
        <v>32</v>
      </c>
      <c r="D279" s="36" t="s">
        <v>62</v>
      </c>
      <c r="E279" s="36" t="s">
        <v>359</v>
      </c>
      <c r="F279" s="36" t="s">
        <v>357</v>
      </c>
      <c r="G279" s="119"/>
      <c r="H279" s="41">
        <f>H280</f>
        <v>147.7</v>
      </c>
    </row>
    <row r="280" spans="1:8" ht="11.25">
      <c r="A280" s="77" t="s">
        <v>113</v>
      </c>
      <c r="B280" s="55" t="s">
        <v>40</v>
      </c>
      <c r="C280" s="55" t="s">
        <v>32</v>
      </c>
      <c r="D280" s="55" t="s">
        <v>62</v>
      </c>
      <c r="E280" s="55" t="s">
        <v>356</v>
      </c>
      <c r="F280" s="55" t="s">
        <v>357</v>
      </c>
      <c r="G280" s="120"/>
      <c r="H280" s="56">
        <f>H281+H283</f>
        <v>147.7</v>
      </c>
    </row>
    <row r="281" spans="1:8" ht="11.25">
      <c r="A281" s="199" t="s">
        <v>290</v>
      </c>
      <c r="B281" s="97" t="s">
        <v>40</v>
      </c>
      <c r="C281" s="97" t="s">
        <v>32</v>
      </c>
      <c r="D281" s="97" t="s">
        <v>62</v>
      </c>
      <c r="E281" s="97" t="s">
        <v>356</v>
      </c>
      <c r="F281" s="97" t="s">
        <v>383</v>
      </c>
      <c r="G281" s="104"/>
      <c r="H281" s="98">
        <f>H282</f>
        <v>147.7</v>
      </c>
    </row>
    <row r="282" spans="1:8" ht="33.75">
      <c r="A282" s="199" t="s">
        <v>77</v>
      </c>
      <c r="B282" s="97" t="s">
        <v>40</v>
      </c>
      <c r="C282" s="97" t="s">
        <v>32</v>
      </c>
      <c r="D282" s="97" t="s">
        <v>62</v>
      </c>
      <c r="E282" s="97" t="s">
        <v>356</v>
      </c>
      <c r="F282" s="97" t="s">
        <v>383</v>
      </c>
      <c r="G282" s="104" t="s">
        <v>165</v>
      </c>
      <c r="H282" s="98">
        <v>147.7</v>
      </c>
    </row>
    <row r="283" spans="1:8" ht="25.5" customHeight="1" hidden="1">
      <c r="A283" s="385" t="s">
        <v>310</v>
      </c>
      <c r="B283" s="196" t="s">
        <v>40</v>
      </c>
      <c r="C283" s="196" t="s">
        <v>32</v>
      </c>
      <c r="D283" s="196" t="s">
        <v>62</v>
      </c>
      <c r="E283" s="196" t="s">
        <v>114</v>
      </c>
      <c r="F283" s="196" t="s">
        <v>313</v>
      </c>
      <c r="G283" s="363"/>
      <c r="H283" s="214">
        <f>H284</f>
        <v>0</v>
      </c>
    </row>
    <row r="284" spans="1:8" ht="11.25" hidden="1">
      <c r="A284" s="93" t="s">
        <v>136</v>
      </c>
      <c r="B284" s="97" t="s">
        <v>40</v>
      </c>
      <c r="C284" s="97" t="s">
        <v>32</v>
      </c>
      <c r="D284" s="97" t="s">
        <v>62</v>
      </c>
      <c r="E284" s="97" t="s">
        <v>114</v>
      </c>
      <c r="F284" s="97" t="s">
        <v>313</v>
      </c>
      <c r="G284" s="104" t="s">
        <v>135</v>
      </c>
      <c r="H284" s="98">
        <v>0</v>
      </c>
    </row>
    <row r="285" spans="1:8" ht="15" customHeight="1">
      <c r="A285" s="242" t="s">
        <v>388</v>
      </c>
      <c r="B285" s="243" t="s">
        <v>40</v>
      </c>
      <c r="C285" s="243" t="s">
        <v>32</v>
      </c>
      <c r="D285" s="243"/>
      <c r="E285" s="243"/>
      <c r="F285" s="243"/>
      <c r="G285" s="244"/>
      <c r="H285" s="239">
        <f>H286+H291</f>
        <v>464.40000000000003</v>
      </c>
    </row>
    <row r="286" spans="1:8" ht="21.75">
      <c r="A286" s="240" t="s">
        <v>20</v>
      </c>
      <c r="B286" s="135" t="s">
        <v>40</v>
      </c>
      <c r="C286" s="135" t="s">
        <v>32</v>
      </c>
      <c r="D286" s="135" t="s">
        <v>39</v>
      </c>
      <c r="E286" s="135" t="s">
        <v>359</v>
      </c>
      <c r="F286" s="135" t="s">
        <v>357</v>
      </c>
      <c r="G286" s="136"/>
      <c r="H286" s="137">
        <f>H287</f>
        <v>354.90000000000003</v>
      </c>
    </row>
    <row r="287" spans="1:8" ht="31.5" customHeight="1">
      <c r="A287" s="245" t="s">
        <v>229</v>
      </c>
      <c r="B287" s="139" t="s">
        <v>40</v>
      </c>
      <c r="C287" s="139" t="s">
        <v>32</v>
      </c>
      <c r="D287" s="139" t="s">
        <v>39</v>
      </c>
      <c r="E287" s="139" t="s">
        <v>332</v>
      </c>
      <c r="F287" s="139" t="s">
        <v>85</v>
      </c>
      <c r="G287" s="140"/>
      <c r="H287" s="141">
        <f>H288</f>
        <v>354.90000000000003</v>
      </c>
    </row>
    <row r="288" spans="1:8" ht="12.75" customHeight="1">
      <c r="A288" s="231" t="s">
        <v>97</v>
      </c>
      <c r="B288" s="158" t="s">
        <v>40</v>
      </c>
      <c r="C288" s="158" t="s">
        <v>32</v>
      </c>
      <c r="D288" s="158" t="s">
        <v>39</v>
      </c>
      <c r="E288" s="158" t="s">
        <v>332</v>
      </c>
      <c r="F288" s="158" t="s">
        <v>344</v>
      </c>
      <c r="G288" s="163"/>
      <c r="H288" s="157">
        <f>H289+H290</f>
        <v>354.90000000000003</v>
      </c>
    </row>
    <row r="289" spans="1:8" ht="33.75">
      <c r="A289" s="96" t="s">
        <v>77</v>
      </c>
      <c r="B289" s="97" t="s">
        <v>40</v>
      </c>
      <c r="C289" s="97" t="s">
        <v>32</v>
      </c>
      <c r="D289" s="97" t="s">
        <v>39</v>
      </c>
      <c r="E289" s="97" t="s">
        <v>332</v>
      </c>
      <c r="F289" s="97" t="s">
        <v>344</v>
      </c>
      <c r="G289" s="213">
        <v>110</v>
      </c>
      <c r="H289" s="95">
        <v>311.6</v>
      </c>
    </row>
    <row r="290" spans="1:8" ht="11.25">
      <c r="A290" s="93" t="s">
        <v>136</v>
      </c>
      <c r="B290" s="97" t="s">
        <v>40</v>
      </c>
      <c r="C290" s="97" t="s">
        <v>32</v>
      </c>
      <c r="D290" s="97" t="s">
        <v>39</v>
      </c>
      <c r="E290" s="97" t="s">
        <v>332</v>
      </c>
      <c r="F290" s="97" t="s">
        <v>344</v>
      </c>
      <c r="G290" s="213">
        <v>240</v>
      </c>
      <c r="H290" s="95">
        <v>43.3</v>
      </c>
    </row>
    <row r="291" spans="1:8" ht="11.25">
      <c r="A291" s="73" t="s">
        <v>111</v>
      </c>
      <c r="B291" s="36" t="s">
        <v>40</v>
      </c>
      <c r="C291" s="36" t="s">
        <v>32</v>
      </c>
      <c r="D291" s="36" t="s">
        <v>62</v>
      </c>
      <c r="E291" s="36" t="s">
        <v>359</v>
      </c>
      <c r="F291" s="36" t="s">
        <v>357</v>
      </c>
      <c r="G291" s="119"/>
      <c r="H291" s="41">
        <f>H292</f>
        <v>109.5</v>
      </c>
    </row>
    <row r="292" spans="1:8" ht="11.25">
      <c r="A292" s="77" t="s">
        <v>113</v>
      </c>
      <c r="B292" s="55" t="s">
        <v>40</v>
      </c>
      <c r="C292" s="55" t="s">
        <v>32</v>
      </c>
      <c r="D292" s="55" t="s">
        <v>62</v>
      </c>
      <c r="E292" s="55" t="s">
        <v>356</v>
      </c>
      <c r="F292" s="55" t="s">
        <v>357</v>
      </c>
      <c r="G292" s="120"/>
      <c r="H292" s="56">
        <f>H293+H295</f>
        <v>109.5</v>
      </c>
    </row>
    <row r="293" spans="1:8" ht="32.25">
      <c r="A293" s="74" t="s">
        <v>21</v>
      </c>
      <c r="B293" s="75" t="s">
        <v>40</v>
      </c>
      <c r="C293" s="75" t="s">
        <v>32</v>
      </c>
      <c r="D293" s="75" t="s">
        <v>62</v>
      </c>
      <c r="E293" s="75" t="s">
        <v>356</v>
      </c>
      <c r="F293" s="75" t="s">
        <v>384</v>
      </c>
      <c r="G293" s="121"/>
      <c r="H293" s="76">
        <f>H294</f>
        <v>109.5</v>
      </c>
    </row>
    <row r="294" spans="1:8" ht="11.25">
      <c r="A294" s="247" t="s">
        <v>152</v>
      </c>
      <c r="B294" s="97" t="s">
        <v>40</v>
      </c>
      <c r="C294" s="97" t="s">
        <v>32</v>
      </c>
      <c r="D294" s="97" t="s">
        <v>62</v>
      </c>
      <c r="E294" s="97" t="s">
        <v>356</v>
      </c>
      <c r="F294" s="97" t="s">
        <v>384</v>
      </c>
      <c r="G294" s="104" t="s">
        <v>151</v>
      </c>
      <c r="H294" s="98">
        <v>109.5</v>
      </c>
    </row>
    <row r="295" spans="1:8" ht="11.25" hidden="1">
      <c r="A295" s="74" t="s">
        <v>22</v>
      </c>
      <c r="B295" s="75" t="s">
        <v>40</v>
      </c>
      <c r="C295" s="75" t="s">
        <v>32</v>
      </c>
      <c r="D295" s="75" t="s">
        <v>62</v>
      </c>
      <c r="E295" s="75" t="s">
        <v>356</v>
      </c>
      <c r="F295" s="75" t="s">
        <v>385</v>
      </c>
      <c r="G295" s="121"/>
      <c r="H295" s="76">
        <f>H296</f>
        <v>0</v>
      </c>
    </row>
    <row r="296" spans="1:8" ht="33.75" hidden="1">
      <c r="A296" s="199" t="s">
        <v>24</v>
      </c>
      <c r="B296" s="97" t="s">
        <v>40</v>
      </c>
      <c r="C296" s="97" t="s">
        <v>32</v>
      </c>
      <c r="D296" s="97" t="s">
        <v>62</v>
      </c>
      <c r="E296" s="97" t="s">
        <v>356</v>
      </c>
      <c r="F296" s="97" t="s">
        <v>385</v>
      </c>
      <c r="G296" s="104" t="s">
        <v>165</v>
      </c>
      <c r="H296" s="98">
        <v>0</v>
      </c>
    </row>
    <row r="297" spans="1:8" ht="11.25" hidden="1">
      <c r="A297" s="248" t="s">
        <v>25</v>
      </c>
      <c r="B297" s="35" t="s">
        <v>40</v>
      </c>
      <c r="C297" s="35" t="s">
        <v>36</v>
      </c>
      <c r="D297" s="35"/>
      <c r="E297" s="35"/>
      <c r="F297" s="35"/>
      <c r="G297" s="249"/>
      <c r="H297" s="59">
        <f>H298</f>
        <v>0</v>
      </c>
    </row>
    <row r="298" spans="1:8" ht="21.75" hidden="1">
      <c r="A298" s="240" t="s">
        <v>20</v>
      </c>
      <c r="B298" s="135" t="s">
        <v>40</v>
      </c>
      <c r="C298" s="135" t="s">
        <v>36</v>
      </c>
      <c r="D298" s="135" t="s">
        <v>39</v>
      </c>
      <c r="E298" s="135" t="s">
        <v>112</v>
      </c>
      <c r="F298" s="135" t="s">
        <v>85</v>
      </c>
      <c r="G298" s="136"/>
      <c r="H298" s="137">
        <f>H299</f>
        <v>0</v>
      </c>
    </row>
    <row r="299" spans="1:8" ht="42" hidden="1">
      <c r="A299" s="217" t="s">
        <v>230</v>
      </c>
      <c r="B299" s="139" t="s">
        <v>40</v>
      </c>
      <c r="C299" s="139" t="s">
        <v>36</v>
      </c>
      <c r="D299" s="139" t="s">
        <v>39</v>
      </c>
      <c r="E299" s="139" t="s">
        <v>87</v>
      </c>
      <c r="F299" s="139" t="s">
        <v>85</v>
      </c>
      <c r="G299" s="140"/>
      <c r="H299" s="141">
        <f>H300+H302</f>
        <v>0</v>
      </c>
    </row>
    <row r="300" spans="1:8" ht="11.25" hidden="1">
      <c r="A300" s="231" t="s">
        <v>26</v>
      </c>
      <c r="B300" s="158" t="s">
        <v>40</v>
      </c>
      <c r="C300" s="158" t="s">
        <v>36</v>
      </c>
      <c r="D300" s="158" t="s">
        <v>39</v>
      </c>
      <c r="E300" s="158" t="s">
        <v>87</v>
      </c>
      <c r="F300" s="158" t="s">
        <v>27</v>
      </c>
      <c r="G300" s="215"/>
      <c r="H300" s="157">
        <f>H301</f>
        <v>0</v>
      </c>
    </row>
    <row r="301" spans="1:8" ht="11.25" hidden="1">
      <c r="A301" s="93" t="s">
        <v>136</v>
      </c>
      <c r="B301" s="97" t="s">
        <v>40</v>
      </c>
      <c r="C301" s="97" t="s">
        <v>36</v>
      </c>
      <c r="D301" s="97" t="s">
        <v>39</v>
      </c>
      <c r="E301" s="97" t="s">
        <v>87</v>
      </c>
      <c r="F301" s="97" t="s">
        <v>27</v>
      </c>
      <c r="G301" s="213">
        <v>240</v>
      </c>
      <c r="H301" s="95">
        <v>0</v>
      </c>
    </row>
    <row r="302" spans="1:8" ht="11.25" hidden="1">
      <c r="A302" s="231" t="s">
        <v>26</v>
      </c>
      <c r="B302" s="158" t="s">
        <v>40</v>
      </c>
      <c r="C302" s="158" t="s">
        <v>36</v>
      </c>
      <c r="D302" s="158" t="s">
        <v>39</v>
      </c>
      <c r="E302" s="158" t="s">
        <v>87</v>
      </c>
      <c r="F302" s="158" t="s">
        <v>298</v>
      </c>
      <c r="G302" s="215"/>
      <c r="H302" s="157">
        <f>H303</f>
        <v>0</v>
      </c>
    </row>
    <row r="303" spans="1:8" ht="11.25" hidden="1">
      <c r="A303" s="93" t="s">
        <v>136</v>
      </c>
      <c r="B303" s="97" t="s">
        <v>40</v>
      </c>
      <c r="C303" s="97" t="s">
        <v>36</v>
      </c>
      <c r="D303" s="97" t="s">
        <v>39</v>
      </c>
      <c r="E303" s="97" t="s">
        <v>87</v>
      </c>
      <c r="F303" s="97" t="s">
        <v>298</v>
      </c>
      <c r="G303" s="213">
        <v>240</v>
      </c>
      <c r="H303" s="95">
        <v>0</v>
      </c>
    </row>
    <row r="304" spans="1:8" ht="15.75" hidden="1">
      <c r="A304" s="393" t="s">
        <v>321</v>
      </c>
      <c r="B304" s="348" t="s">
        <v>123</v>
      </c>
      <c r="C304" s="348"/>
      <c r="D304" s="348"/>
      <c r="E304" s="348"/>
      <c r="F304" s="348"/>
      <c r="G304" s="394"/>
      <c r="H304" s="395">
        <f>H305</f>
        <v>0</v>
      </c>
    </row>
    <row r="305" spans="1:8" ht="11.25" hidden="1">
      <c r="A305" s="93" t="s">
        <v>322</v>
      </c>
      <c r="B305" s="97" t="s">
        <v>123</v>
      </c>
      <c r="C305" s="97" t="s">
        <v>33</v>
      </c>
      <c r="D305" s="97"/>
      <c r="E305" s="97"/>
      <c r="F305" s="97"/>
      <c r="G305" s="213"/>
      <c r="H305" s="95">
        <f>H306</f>
        <v>0</v>
      </c>
    </row>
    <row r="306" spans="1:8" ht="21.75" hidden="1">
      <c r="A306" s="240" t="s">
        <v>20</v>
      </c>
      <c r="B306" s="97" t="s">
        <v>123</v>
      </c>
      <c r="C306" s="97" t="s">
        <v>33</v>
      </c>
      <c r="D306" s="97" t="s">
        <v>39</v>
      </c>
      <c r="E306" s="97"/>
      <c r="F306" s="97"/>
      <c r="G306" s="213"/>
      <c r="H306" s="95">
        <f>H307</f>
        <v>0</v>
      </c>
    </row>
    <row r="307" spans="1:8" ht="42" hidden="1">
      <c r="A307" s="217" t="s">
        <v>230</v>
      </c>
      <c r="B307" s="97" t="s">
        <v>123</v>
      </c>
      <c r="C307" s="97" t="s">
        <v>33</v>
      </c>
      <c r="D307" s="97" t="s">
        <v>39</v>
      </c>
      <c r="E307" s="97" t="s">
        <v>33</v>
      </c>
      <c r="F307" s="97"/>
      <c r="G307" s="213"/>
      <c r="H307" s="95">
        <f>H308</f>
        <v>0</v>
      </c>
    </row>
    <row r="308" spans="1:8" ht="26.25" customHeight="1" hidden="1">
      <c r="A308" s="392" t="s">
        <v>323</v>
      </c>
      <c r="B308" s="97" t="s">
        <v>123</v>
      </c>
      <c r="C308" s="97" t="s">
        <v>33</v>
      </c>
      <c r="D308" s="97" t="s">
        <v>39</v>
      </c>
      <c r="E308" s="97" t="s">
        <v>33</v>
      </c>
      <c r="F308" s="97" t="s">
        <v>27</v>
      </c>
      <c r="G308" s="213">
        <v>320</v>
      </c>
      <c r="H308" s="95">
        <v>0</v>
      </c>
    </row>
    <row r="309" spans="1:8" ht="14.25">
      <c r="A309" s="254" t="s">
        <v>108</v>
      </c>
      <c r="B309" s="255" t="s">
        <v>57</v>
      </c>
      <c r="C309" s="256"/>
      <c r="D309" s="46"/>
      <c r="E309" s="46"/>
      <c r="F309" s="46"/>
      <c r="G309" s="257"/>
      <c r="H309" s="57">
        <f>H310</f>
        <v>1210.5</v>
      </c>
    </row>
    <row r="310" spans="1:8" ht="11.25">
      <c r="A310" s="147" t="s">
        <v>109</v>
      </c>
      <c r="B310" s="258" t="s">
        <v>57</v>
      </c>
      <c r="C310" s="258" t="s">
        <v>32</v>
      </c>
      <c r="D310" s="35"/>
      <c r="E310" s="35"/>
      <c r="F310" s="35"/>
      <c r="G310" s="249"/>
      <c r="H310" s="59">
        <f>H311</f>
        <v>1210.5</v>
      </c>
    </row>
    <row r="311" spans="1:8" ht="32.25">
      <c r="A311" s="160" t="s">
        <v>14</v>
      </c>
      <c r="B311" s="135" t="s">
        <v>57</v>
      </c>
      <c r="C311" s="135" t="s">
        <v>32</v>
      </c>
      <c r="D311" s="135" t="s">
        <v>40</v>
      </c>
      <c r="E311" s="135" t="s">
        <v>359</v>
      </c>
      <c r="F311" s="135" t="s">
        <v>357</v>
      </c>
      <c r="G311" s="136"/>
      <c r="H311" s="137">
        <f>H312</f>
        <v>1210.5</v>
      </c>
    </row>
    <row r="312" spans="1:8" ht="53.25" customHeight="1">
      <c r="A312" s="161" t="s">
        <v>231</v>
      </c>
      <c r="B312" s="139" t="s">
        <v>57</v>
      </c>
      <c r="C312" s="139" t="s">
        <v>32</v>
      </c>
      <c r="D312" s="139" t="s">
        <v>40</v>
      </c>
      <c r="E312" s="139" t="s">
        <v>332</v>
      </c>
      <c r="F312" s="139" t="s">
        <v>357</v>
      </c>
      <c r="G312" s="140"/>
      <c r="H312" s="141">
        <f>H313</f>
        <v>1210.5</v>
      </c>
    </row>
    <row r="313" spans="1:8" ht="21.75">
      <c r="A313" s="250" t="s">
        <v>386</v>
      </c>
      <c r="B313" s="251" t="s">
        <v>57</v>
      </c>
      <c r="C313" s="251" t="s">
        <v>32</v>
      </c>
      <c r="D313" s="251" t="s">
        <v>40</v>
      </c>
      <c r="E313" s="251" t="s">
        <v>332</v>
      </c>
      <c r="F313" s="251" t="s">
        <v>357</v>
      </c>
      <c r="G313" s="252"/>
      <c r="H313" s="253">
        <f>H314</f>
        <v>1210.5</v>
      </c>
    </row>
    <row r="314" spans="1:8" ht="14.25" customHeight="1">
      <c r="A314" s="155" t="s">
        <v>97</v>
      </c>
      <c r="B314" s="158" t="s">
        <v>57</v>
      </c>
      <c r="C314" s="158" t="s">
        <v>32</v>
      </c>
      <c r="D314" s="158" t="s">
        <v>40</v>
      </c>
      <c r="E314" s="158" t="s">
        <v>332</v>
      </c>
      <c r="F314" s="158" t="s">
        <v>344</v>
      </c>
      <c r="G314" s="215"/>
      <c r="H314" s="157">
        <f>H315+H316+H317</f>
        <v>1210.5</v>
      </c>
    </row>
    <row r="315" spans="1:8" ht="33.75">
      <c r="A315" s="96" t="s">
        <v>77</v>
      </c>
      <c r="B315" s="97" t="s">
        <v>57</v>
      </c>
      <c r="C315" s="97" t="s">
        <v>32</v>
      </c>
      <c r="D315" s="97" t="s">
        <v>40</v>
      </c>
      <c r="E315" s="97" t="s">
        <v>332</v>
      </c>
      <c r="F315" s="97" t="s">
        <v>344</v>
      </c>
      <c r="G315" s="213">
        <v>110</v>
      </c>
      <c r="H315" s="95">
        <v>701.9</v>
      </c>
    </row>
    <row r="316" spans="1:8" ht="11.25">
      <c r="A316" s="93" t="s">
        <v>136</v>
      </c>
      <c r="B316" s="97" t="s">
        <v>57</v>
      </c>
      <c r="C316" s="97" t="s">
        <v>32</v>
      </c>
      <c r="D316" s="97" t="s">
        <v>40</v>
      </c>
      <c r="E316" s="97" t="s">
        <v>332</v>
      </c>
      <c r="F316" s="97" t="s">
        <v>344</v>
      </c>
      <c r="G316" s="213">
        <v>240</v>
      </c>
      <c r="H316" s="95">
        <v>508.1</v>
      </c>
    </row>
    <row r="317" spans="1:8" ht="11.25">
      <c r="A317" s="99" t="s">
        <v>137</v>
      </c>
      <c r="B317" s="97" t="s">
        <v>57</v>
      </c>
      <c r="C317" s="97" t="s">
        <v>32</v>
      </c>
      <c r="D317" s="97" t="s">
        <v>40</v>
      </c>
      <c r="E317" s="97" t="s">
        <v>332</v>
      </c>
      <c r="F317" s="97" t="s">
        <v>344</v>
      </c>
      <c r="G317" s="213">
        <v>850</v>
      </c>
      <c r="H317" s="95">
        <v>0.5</v>
      </c>
    </row>
    <row r="318" spans="1:8" ht="11.25">
      <c r="A318" s="23" t="s">
        <v>110</v>
      </c>
      <c r="B318" s="23"/>
      <c r="C318" s="23"/>
      <c r="D318" s="23"/>
      <c r="E318" s="23"/>
      <c r="F318" s="23"/>
      <c r="G318" s="123"/>
      <c r="H318" s="78">
        <f>H10+H110+H118+H138+H168+H247+H268+H304+H309</f>
        <v>21690.100000000002</v>
      </c>
    </row>
    <row r="319" ht="7.5" customHeight="1"/>
    <row r="320" spans="6:8" ht="11.25" hidden="1">
      <c r="F320" s="80" t="s">
        <v>32</v>
      </c>
      <c r="G320" s="124"/>
      <c r="H320" s="61">
        <f>H10</f>
        <v>5244.6</v>
      </c>
    </row>
    <row r="321" spans="6:8" ht="11.25" hidden="1">
      <c r="F321" s="79" t="s">
        <v>32</v>
      </c>
      <c r="G321" s="125" t="s">
        <v>33</v>
      </c>
      <c r="H321" s="62">
        <f>H11</f>
        <v>0</v>
      </c>
    </row>
    <row r="322" spans="6:8" ht="11.25" hidden="1">
      <c r="F322" s="79" t="s">
        <v>32</v>
      </c>
      <c r="G322" s="125" t="s">
        <v>36</v>
      </c>
      <c r="H322" s="62">
        <f>H18</f>
        <v>3215.9</v>
      </c>
    </row>
    <row r="323" spans="6:8" ht="11.25" hidden="1">
      <c r="F323" s="79" t="s">
        <v>32</v>
      </c>
      <c r="G323" s="125" t="s">
        <v>55</v>
      </c>
      <c r="H323" s="62">
        <f>H43</f>
        <v>45.5</v>
      </c>
    </row>
    <row r="324" spans="6:8" ht="11.25" hidden="1">
      <c r="F324" s="79" t="s">
        <v>32</v>
      </c>
      <c r="G324" s="125" t="s">
        <v>39</v>
      </c>
      <c r="H324" s="62">
        <f>H48</f>
        <v>0</v>
      </c>
    </row>
    <row r="325" spans="6:8" ht="11.25" hidden="1">
      <c r="F325" s="79" t="s">
        <v>32</v>
      </c>
      <c r="G325" s="125" t="s">
        <v>57</v>
      </c>
      <c r="H325" s="62">
        <f>H53</f>
        <v>0</v>
      </c>
    </row>
    <row r="326" spans="6:8" ht="11.25" hidden="1">
      <c r="F326" s="79" t="s">
        <v>32</v>
      </c>
      <c r="G326" s="125" t="s">
        <v>96</v>
      </c>
      <c r="H326" s="62">
        <f>H58</f>
        <v>1983.2</v>
      </c>
    </row>
    <row r="327" spans="6:8" ht="11.25" hidden="1">
      <c r="F327" s="80" t="s">
        <v>34</v>
      </c>
      <c r="G327" s="124"/>
      <c r="H327" s="61">
        <f>H110</f>
        <v>184.20000000000002</v>
      </c>
    </row>
    <row r="328" spans="6:8" ht="11.25" hidden="1">
      <c r="F328" s="79" t="s">
        <v>34</v>
      </c>
      <c r="G328" s="125" t="s">
        <v>33</v>
      </c>
      <c r="H328" s="62">
        <f>H111</f>
        <v>184.20000000000002</v>
      </c>
    </row>
    <row r="329" spans="6:8" ht="11.25" hidden="1">
      <c r="F329" s="80" t="s">
        <v>33</v>
      </c>
      <c r="G329" s="124"/>
      <c r="H329" s="61">
        <f>H118</f>
        <v>27.5</v>
      </c>
    </row>
    <row r="330" spans="6:8" ht="11.25" hidden="1">
      <c r="F330" s="79" t="s">
        <v>33</v>
      </c>
      <c r="G330" s="125" t="s">
        <v>51</v>
      </c>
      <c r="H330" s="62">
        <f>H119</f>
        <v>27.5</v>
      </c>
    </row>
    <row r="331" spans="6:8" ht="11.25" hidden="1">
      <c r="F331" s="79" t="s">
        <v>33</v>
      </c>
      <c r="G331" s="125" t="s">
        <v>123</v>
      </c>
      <c r="H331" s="62">
        <f>H131</f>
        <v>0</v>
      </c>
    </row>
    <row r="332" spans="6:8" ht="11.25" hidden="1">
      <c r="F332" s="80" t="s">
        <v>36</v>
      </c>
      <c r="G332" s="124"/>
      <c r="H332" s="61">
        <f>H138</f>
        <v>3104.9000000000005</v>
      </c>
    </row>
    <row r="333" spans="6:8" ht="19.5" customHeight="1" hidden="1">
      <c r="F333" s="79" t="s">
        <v>36</v>
      </c>
      <c r="G333" s="125" t="s">
        <v>51</v>
      </c>
      <c r="H333" s="62">
        <f>H139</f>
        <v>3104.9000000000005</v>
      </c>
    </row>
    <row r="334" spans="6:8" ht="11.25" hidden="1">
      <c r="F334" s="79" t="s">
        <v>36</v>
      </c>
      <c r="G334" s="125" t="s">
        <v>64</v>
      </c>
      <c r="H334" s="62">
        <f>H161</f>
        <v>0</v>
      </c>
    </row>
    <row r="335" spans="6:8" ht="11.25" hidden="1">
      <c r="F335" s="80" t="s">
        <v>37</v>
      </c>
      <c r="G335" s="124"/>
      <c r="H335" s="61">
        <f>H168</f>
        <v>8153.7</v>
      </c>
    </row>
    <row r="336" spans="6:8" ht="11.25" hidden="1">
      <c r="F336" s="79" t="s">
        <v>37</v>
      </c>
      <c r="G336" s="125" t="s">
        <v>32</v>
      </c>
      <c r="H336" s="62">
        <f>H169</f>
        <v>181.5</v>
      </c>
    </row>
    <row r="337" spans="6:8" ht="11.25" hidden="1">
      <c r="F337" s="79" t="s">
        <v>37</v>
      </c>
      <c r="G337" s="125" t="s">
        <v>34</v>
      </c>
      <c r="H337" s="62">
        <f>H195</f>
        <v>323.59999999999997</v>
      </c>
    </row>
    <row r="338" spans="6:8" ht="11.25" hidden="1">
      <c r="F338" s="79" t="s">
        <v>37</v>
      </c>
      <c r="G338" s="125" t="s">
        <v>33</v>
      </c>
      <c r="H338" s="62">
        <f>H207</f>
        <v>297.5</v>
      </c>
    </row>
    <row r="339" spans="6:8" ht="11.25" hidden="1">
      <c r="F339" s="79" t="s">
        <v>37</v>
      </c>
      <c r="G339" s="125" t="s">
        <v>37</v>
      </c>
      <c r="H339" s="62">
        <f>H240</f>
        <v>6095.2</v>
      </c>
    </row>
    <row r="340" spans="6:8" ht="11.25" hidden="1">
      <c r="F340" s="80" t="s">
        <v>39</v>
      </c>
      <c r="G340" s="124"/>
      <c r="H340" s="61">
        <f>H247</f>
        <v>21</v>
      </c>
    </row>
    <row r="341" spans="6:8" ht="11.25" hidden="1">
      <c r="F341" s="79" t="s">
        <v>39</v>
      </c>
      <c r="G341" s="125" t="s">
        <v>37</v>
      </c>
      <c r="H341" s="62">
        <f>H248</f>
        <v>0</v>
      </c>
    </row>
    <row r="342" spans="6:8" ht="11.25" hidden="1">
      <c r="F342" s="79" t="s">
        <v>39</v>
      </c>
      <c r="G342" s="125" t="s">
        <v>39</v>
      </c>
      <c r="H342" s="62">
        <f>H263</f>
        <v>21</v>
      </c>
    </row>
    <row r="343" spans="6:8" ht="11.25" hidden="1">
      <c r="F343" s="80" t="s">
        <v>40</v>
      </c>
      <c r="G343" s="124"/>
      <c r="H343" s="61">
        <f>H268</f>
        <v>3743.7</v>
      </c>
    </row>
    <row r="344" spans="6:8" ht="11.25" hidden="1">
      <c r="F344" s="79" t="s">
        <v>40</v>
      </c>
      <c r="G344" s="125" t="s">
        <v>32</v>
      </c>
      <c r="H344" s="62">
        <f>H269</f>
        <v>3743.7</v>
      </c>
    </row>
    <row r="345" spans="6:8" ht="11.25" hidden="1">
      <c r="F345" s="79" t="s">
        <v>40</v>
      </c>
      <c r="G345" s="125" t="s">
        <v>36</v>
      </c>
      <c r="H345" s="62">
        <f>H297</f>
        <v>0</v>
      </c>
    </row>
    <row r="346" spans="6:8" ht="11.25" hidden="1">
      <c r="F346" s="19">
        <v>11</v>
      </c>
      <c r="G346" s="124"/>
      <c r="H346" s="61">
        <f>H309</f>
        <v>1210.5</v>
      </c>
    </row>
    <row r="347" spans="6:8" ht="11.25" hidden="1">
      <c r="F347" s="20">
        <v>11</v>
      </c>
      <c r="G347" s="125" t="s">
        <v>32</v>
      </c>
      <c r="H347" s="62">
        <f>H310</f>
        <v>1210.5</v>
      </c>
    </row>
    <row r="348" spans="6:8" ht="11.25" hidden="1">
      <c r="F348" s="18"/>
      <c r="G348" s="114"/>
      <c r="H348" s="78">
        <f>H346+H343+H340+H335+H332+H329+H327+H320</f>
        <v>21690.1</v>
      </c>
    </row>
  </sheetData>
  <sheetProtection/>
  <autoFilter ref="D1:D348"/>
  <mergeCells count="10">
    <mergeCell ref="B3:H3"/>
    <mergeCell ref="A2:H2"/>
    <mergeCell ref="D1:H1"/>
    <mergeCell ref="B4:H4"/>
    <mergeCell ref="B8:G8"/>
    <mergeCell ref="H8:H9"/>
    <mergeCell ref="D9:F9"/>
    <mergeCell ref="A6:H6"/>
    <mergeCell ref="E7:H7"/>
    <mergeCell ref="A5:H5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0:F14 B15:G17 B25:D25 B36:C36 B34:C34 H87 B124:F126 A168:C169 B151:F152 D235:G236 G150:G151 G295:H295 H291 G320 G322:G338 F320:F338 F339:G347 D19:F19 B18:C24 D29:F29 B26:C32 G19:G28 B54:C57 A51:C53 D51:F57 G51:G62 G74:G77 G93:G94 H96:H98 G96:G103 H118 B110:G111 B127:G129 B119:C119 B130:F132 G131:G132 G135 H151 B138:F139 B161:G162 H142 B144:G145 D189:F189 G185 H177 G181:H182 G172:H172 D186:H188 G184:H184 B186:C189 B204:F204 G204:G205 G221 B217:F217 B226:H226 D232:D233 H228 G241:H242 A262 B263:C267 I253:K253 G252:K252 B259:G262 A253:C253 D263:D266 G263:K266 E263:F263 H293 B277:F278 B268:E269 F268:F269 G296 G291:G294 B309:D317 E309:F310 B93:F99 D267 G199:G201 B195:F196 B43:F44 B166:G167 G244 G251 B251:C252 G253 I251:K251 B58:F59 G83 B157:G158 I170:I173 G173 B170:F173 G170:G171 I181:I189 B297:F301 B184:F185 I176:I178 B176:G178 B247:F248 B227:G229 D237:F237 B232:C237 F20 D20:D24 F23 D26:D28 F30 D30:D36 B37:D38 F45 B45:D47 B63:F63 F60 B60:D62 B68:F68 B64:D67 B74:F74 F69 B69:D71 G66:G71 B80:F80 F75 B75:D77 F81 B81:D83 F86:G86 B86:D88 G87:G88 B100:D103 B117:G118 B112:D116 G112:G116 B140:D143 G137:G143 B146:D147 G146:G147 B150:D150 F150 F153:H153 F154:G154 G155:H155 B153:D156 G156 F181 B181:D183 B198:F199 B197:D197 F197 B200:D201 F200:F201 B205:D207 F218 B223:G225 B218:D222 G233 F232:H232 B240:F241 B245:D245 B242:D242 F242 B243:D243 B244:D244 G243 B276:D276 B272:D272 B271:D271 B270:D270 B273:D273 B274:D274 B275:D275 B286:D286 B287:D287 F287 B288:D288 B289:D289 B290:D290 B291:D291 B292:D292 B293:D293 B294:D294 B295:D295 B296:D296" numberStoredAsText="1"/>
    <ignoredError sqref="H13 H133:H134 A163" formula="1"/>
    <ignoredError sqref="H292 B136:E137 F136:F137 G133:G134 B163:G163 B133:F135 G13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320"/>
  <sheetViews>
    <sheetView zoomScale="108" zoomScaleNormal="108" zoomScalePageLayoutView="0" workbookViewId="0" topLeftCell="A282">
      <selection activeCell="J57" sqref="J57"/>
    </sheetView>
  </sheetViews>
  <sheetFormatPr defaultColWidth="9.140625" defaultRowHeight="12.75"/>
  <cols>
    <col min="1" max="1" width="4.421875" style="86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10" ht="12.75">
      <c r="G1" s="513" t="s">
        <v>389</v>
      </c>
      <c r="H1" s="513"/>
      <c r="I1" s="513"/>
      <c r="J1" s="513"/>
    </row>
    <row r="2" spans="4:10" ht="51" customHeight="1">
      <c r="D2" s="515" t="s">
        <v>390</v>
      </c>
      <c r="E2" s="515"/>
      <c r="F2" s="515"/>
      <c r="G2" s="515"/>
      <c r="H2" s="515"/>
      <c r="I2" s="515"/>
      <c r="J2" s="515"/>
    </row>
    <row r="3" spans="4:10" ht="12.75">
      <c r="D3" s="516" t="s">
        <v>296</v>
      </c>
      <c r="E3" s="516"/>
      <c r="F3" s="516"/>
      <c r="G3" s="516"/>
      <c r="H3" s="516"/>
      <c r="I3" s="516"/>
      <c r="J3" s="516"/>
    </row>
    <row r="4" spans="1:10" ht="17.25" customHeight="1">
      <c r="A4" s="508" t="s">
        <v>279</v>
      </c>
      <c r="B4" s="508"/>
      <c r="C4" s="508"/>
      <c r="D4" s="508"/>
      <c r="E4" s="508"/>
      <c r="F4" s="508"/>
      <c r="G4" s="508"/>
      <c r="H4" s="508"/>
      <c r="I4" s="508"/>
      <c r="J4" s="508"/>
    </row>
    <row r="5" spans="1:10" ht="12.75">
      <c r="A5" s="514" t="s">
        <v>391</v>
      </c>
      <c r="B5" s="514"/>
      <c r="C5" s="514"/>
      <c r="D5" s="514"/>
      <c r="E5" s="514"/>
      <c r="F5" s="514"/>
      <c r="G5" s="514"/>
      <c r="H5" s="514"/>
      <c r="I5" s="514"/>
      <c r="J5" s="5"/>
    </row>
    <row r="6" spans="9:10" ht="12.75">
      <c r="I6" s="517" t="s">
        <v>44</v>
      </c>
      <c r="J6" s="517"/>
    </row>
    <row r="7" spans="1:10" ht="12.75">
      <c r="A7" s="509" t="s">
        <v>65</v>
      </c>
      <c r="B7" s="511" t="s">
        <v>47</v>
      </c>
      <c r="C7" s="81"/>
      <c r="D7" s="502" t="s">
        <v>66</v>
      </c>
      <c r="E7" s="502"/>
      <c r="F7" s="502"/>
      <c r="G7" s="502"/>
      <c r="H7" s="502"/>
      <c r="I7" s="502"/>
      <c r="J7" s="503" t="s">
        <v>392</v>
      </c>
    </row>
    <row r="8" spans="1:10" ht="45.75">
      <c r="A8" s="510"/>
      <c r="B8" s="512"/>
      <c r="C8" s="82" t="s">
        <v>43</v>
      </c>
      <c r="D8" s="11" t="s">
        <v>50</v>
      </c>
      <c r="E8" s="11" t="s">
        <v>49</v>
      </c>
      <c r="F8" s="502" t="s">
        <v>48</v>
      </c>
      <c r="G8" s="502"/>
      <c r="H8" s="502"/>
      <c r="I8" s="34" t="s">
        <v>67</v>
      </c>
      <c r="J8" s="503"/>
    </row>
    <row r="9" spans="1:10" ht="15.75" customHeight="1">
      <c r="A9" s="87">
        <v>1</v>
      </c>
      <c r="B9" s="89" t="s">
        <v>60</v>
      </c>
      <c r="C9" s="84">
        <v>871</v>
      </c>
      <c r="D9" s="518"/>
      <c r="E9" s="519"/>
      <c r="F9" s="519"/>
      <c r="G9" s="519"/>
      <c r="H9" s="519"/>
      <c r="I9" s="520"/>
      <c r="J9" s="83">
        <f>J10+J101+J109+J129+J159+J236+J257+J298+J293</f>
        <v>21614.600000000002</v>
      </c>
    </row>
    <row r="10" spans="1:10" s="88" customFormat="1" ht="13.5" customHeight="1">
      <c r="A10" s="314"/>
      <c r="B10" s="405" t="s">
        <v>68</v>
      </c>
      <c r="C10" s="406">
        <v>871</v>
      </c>
      <c r="D10" s="406" t="s">
        <v>32</v>
      </c>
      <c r="E10" s="406"/>
      <c r="F10" s="406"/>
      <c r="G10" s="406"/>
      <c r="H10" s="406"/>
      <c r="I10" s="407"/>
      <c r="J10" s="45">
        <f>J11+J36+J46+J51</f>
        <v>5169.1</v>
      </c>
    </row>
    <row r="11" spans="1:10" s="88" customFormat="1" ht="32.25">
      <c r="A11" s="314"/>
      <c r="B11" s="408" t="s">
        <v>35</v>
      </c>
      <c r="C11" s="409">
        <v>871</v>
      </c>
      <c r="D11" s="409" t="s">
        <v>32</v>
      </c>
      <c r="E11" s="409" t="s">
        <v>36</v>
      </c>
      <c r="F11" s="409"/>
      <c r="G11" s="409"/>
      <c r="H11" s="409"/>
      <c r="I11" s="410"/>
      <c r="J11" s="40">
        <f>J12+J22</f>
        <v>3215.9</v>
      </c>
    </row>
    <row r="12" spans="1:10" s="88" customFormat="1" ht="21.75">
      <c r="A12" s="314"/>
      <c r="B12" s="266" t="s">
        <v>183</v>
      </c>
      <c r="C12" s="267">
        <v>871</v>
      </c>
      <c r="D12" s="267" t="s">
        <v>32</v>
      </c>
      <c r="E12" s="267" t="s">
        <v>36</v>
      </c>
      <c r="F12" s="267" t="s">
        <v>78</v>
      </c>
      <c r="G12" s="267"/>
      <c r="H12" s="267"/>
      <c r="I12" s="268"/>
      <c r="J12" s="41">
        <f>J13+J16</f>
        <v>2962.3</v>
      </c>
    </row>
    <row r="13" spans="1:10" s="88" customFormat="1" ht="12.75">
      <c r="A13" s="314"/>
      <c r="B13" s="269" t="s">
        <v>79</v>
      </c>
      <c r="C13" s="270">
        <v>871</v>
      </c>
      <c r="D13" s="270" t="s">
        <v>32</v>
      </c>
      <c r="E13" s="270" t="s">
        <v>36</v>
      </c>
      <c r="F13" s="270" t="s">
        <v>78</v>
      </c>
      <c r="G13" s="270">
        <v>100</v>
      </c>
      <c r="H13" s="270"/>
      <c r="I13" s="271"/>
      <c r="J13" s="56">
        <f>J14</f>
        <v>584.7</v>
      </c>
    </row>
    <row r="14" spans="1:10" s="88" customFormat="1" ht="21.75">
      <c r="A14" s="314"/>
      <c r="B14" s="272" t="s">
        <v>72</v>
      </c>
      <c r="C14" s="273">
        <v>871</v>
      </c>
      <c r="D14" s="273" t="s">
        <v>32</v>
      </c>
      <c r="E14" s="273" t="s">
        <v>36</v>
      </c>
      <c r="F14" s="273">
        <v>92</v>
      </c>
      <c r="G14" s="273">
        <v>100</v>
      </c>
      <c r="H14" s="63" t="s">
        <v>333</v>
      </c>
      <c r="I14" s="259"/>
      <c r="J14" s="76">
        <f>J15</f>
        <v>584.7</v>
      </c>
    </row>
    <row r="15" spans="1:10" s="88" customFormat="1" ht="33.75">
      <c r="A15" s="314"/>
      <c r="B15" s="260" t="s">
        <v>77</v>
      </c>
      <c r="C15" s="37">
        <v>871</v>
      </c>
      <c r="D15" s="37" t="s">
        <v>32</v>
      </c>
      <c r="E15" s="37" t="s">
        <v>36</v>
      </c>
      <c r="F15" s="37" t="s">
        <v>78</v>
      </c>
      <c r="G15" s="37" t="s">
        <v>332</v>
      </c>
      <c r="H15" s="37" t="s">
        <v>333</v>
      </c>
      <c r="I15" s="122" t="s">
        <v>134</v>
      </c>
      <c r="J15" s="265">
        <v>584.7</v>
      </c>
    </row>
    <row r="16" spans="1:10" s="88" customFormat="1" ht="12.75">
      <c r="A16" s="314"/>
      <c r="B16" s="269" t="s">
        <v>80</v>
      </c>
      <c r="C16" s="55">
        <v>871</v>
      </c>
      <c r="D16" s="55" t="s">
        <v>32</v>
      </c>
      <c r="E16" s="55" t="s">
        <v>36</v>
      </c>
      <c r="F16" s="55" t="s">
        <v>78</v>
      </c>
      <c r="G16" s="55" t="s">
        <v>76</v>
      </c>
      <c r="H16" s="55"/>
      <c r="I16" s="271"/>
      <c r="J16" s="56">
        <f>J17+J19</f>
        <v>2377.6</v>
      </c>
    </row>
    <row r="17" spans="1:10" s="88" customFormat="1" ht="21.75">
      <c r="A17" s="314"/>
      <c r="B17" s="272" t="s">
        <v>72</v>
      </c>
      <c r="C17" s="75">
        <v>871</v>
      </c>
      <c r="D17" s="75" t="s">
        <v>32</v>
      </c>
      <c r="E17" s="75" t="s">
        <v>36</v>
      </c>
      <c r="F17" s="75" t="s">
        <v>78</v>
      </c>
      <c r="G17" s="75" t="s">
        <v>76</v>
      </c>
      <c r="H17" s="75" t="s">
        <v>333</v>
      </c>
      <c r="I17" s="259"/>
      <c r="J17" s="76">
        <f>J18</f>
        <v>1600.2</v>
      </c>
    </row>
    <row r="18" spans="1:10" s="88" customFormat="1" ht="33.75">
      <c r="A18" s="314"/>
      <c r="B18" s="260" t="s">
        <v>77</v>
      </c>
      <c r="C18" s="38">
        <v>871</v>
      </c>
      <c r="D18" s="38" t="s">
        <v>32</v>
      </c>
      <c r="E18" s="38" t="s">
        <v>36</v>
      </c>
      <c r="F18" s="38" t="s">
        <v>78</v>
      </c>
      <c r="G18" s="38" t="s">
        <v>76</v>
      </c>
      <c r="H18" s="38" t="s">
        <v>333</v>
      </c>
      <c r="I18" s="122" t="s">
        <v>134</v>
      </c>
      <c r="J18" s="265">
        <v>1600.2</v>
      </c>
    </row>
    <row r="19" spans="1:10" s="88" customFormat="1" ht="12.75">
      <c r="A19" s="314"/>
      <c r="B19" s="274" t="s">
        <v>75</v>
      </c>
      <c r="C19" s="75">
        <v>871</v>
      </c>
      <c r="D19" s="75" t="s">
        <v>32</v>
      </c>
      <c r="E19" s="75" t="s">
        <v>36</v>
      </c>
      <c r="F19" s="75" t="s">
        <v>78</v>
      </c>
      <c r="G19" s="75" t="s">
        <v>76</v>
      </c>
      <c r="H19" s="75" t="s">
        <v>334</v>
      </c>
      <c r="I19" s="259"/>
      <c r="J19" s="76">
        <f>J20+J21</f>
        <v>777.4</v>
      </c>
    </row>
    <row r="20" spans="1:10" s="88" customFormat="1" ht="12.75">
      <c r="A20" s="314"/>
      <c r="B20" s="262" t="s">
        <v>136</v>
      </c>
      <c r="C20" s="38">
        <v>871</v>
      </c>
      <c r="D20" s="38" t="s">
        <v>32</v>
      </c>
      <c r="E20" s="38" t="s">
        <v>36</v>
      </c>
      <c r="F20" s="38" t="s">
        <v>78</v>
      </c>
      <c r="G20" s="38" t="s">
        <v>76</v>
      </c>
      <c r="H20" s="38" t="s">
        <v>334</v>
      </c>
      <c r="I20" s="122" t="s">
        <v>135</v>
      </c>
      <c r="J20" s="265">
        <v>735.8</v>
      </c>
    </row>
    <row r="21" spans="1:10" s="88" customFormat="1" ht="11.25" customHeight="1">
      <c r="A21" s="314"/>
      <c r="B21" s="275" t="s">
        <v>137</v>
      </c>
      <c r="C21" s="38">
        <v>871</v>
      </c>
      <c r="D21" s="38" t="s">
        <v>32</v>
      </c>
      <c r="E21" s="38" t="s">
        <v>36</v>
      </c>
      <c r="F21" s="38" t="s">
        <v>78</v>
      </c>
      <c r="G21" s="38" t="s">
        <v>76</v>
      </c>
      <c r="H21" s="38" t="s">
        <v>334</v>
      </c>
      <c r="I21" s="122" t="s">
        <v>59</v>
      </c>
      <c r="J21" s="265">
        <v>41.6</v>
      </c>
    </row>
    <row r="22" spans="1:10" s="88" customFormat="1" ht="21.75">
      <c r="A22" s="314"/>
      <c r="B22" s="276" t="s">
        <v>82</v>
      </c>
      <c r="C22" s="36">
        <v>871</v>
      </c>
      <c r="D22" s="36" t="s">
        <v>32</v>
      </c>
      <c r="E22" s="36" t="s">
        <v>36</v>
      </c>
      <c r="F22" s="36" t="s">
        <v>83</v>
      </c>
      <c r="G22" s="36"/>
      <c r="H22" s="36"/>
      <c r="I22" s="268"/>
      <c r="J22" s="41">
        <f>J23</f>
        <v>253.60000000000002</v>
      </c>
    </row>
    <row r="23" spans="1:10" s="88" customFormat="1" ht="32.25">
      <c r="A23" s="314"/>
      <c r="B23" s="277" t="s">
        <v>84</v>
      </c>
      <c r="C23" s="55">
        <v>871</v>
      </c>
      <c r="D23" s="55" t="s">
        <v>32</v>
      </c>
      <c r="E23" s="55" t="s">
        <v>36</v>
      </c>
      <c r="F23" s="55">
        <v>97</v>
      </c>
      <c r="G23" s="55" t="s">
        <v>76</v>
      </c>
      <c r="H23" s="55"/>
      <c r="I23" s="278"/>
      <c r="J23" s="56">
        <f>J24+J26+J28+J30+J32+J34</f>
        <v>253.60000000000002</v>
      </c>
    </row>
    <row r="24" spans="1:10" s="88" customFormat="1" ht="33" customHeight="1">
      <c r="A24" s="314"/>
      <c r="B24" s="272" t="s">
        <v>395</v>
      </c>
      <c r="C24" s="75">
        <v>871</v>
      </c>
      <c r="D24" s="75" t="s">
        <v>32</v>
      </c>
      <c r="E24" s="75" t="s">
        <v>36</v>
      </c>
      <c r="F24" s="75" t="s">
        <v>83</v>
      </c>
      <c r="G24" s="75" t="s">
        <v>76</v>
      </c>
      <c r="H24" s="75" t="s">
        <v>335</v>
      </c>
      <c r="I24" s="279"/>
      <c r="J24" s="76">
        <f>J25</f>
        <v>55.9</v>
      </c>
    </row>
    <row r="25" spans="1:10" s="88" customFormat="1" ht="12.75">
      <c r="A25" s="314"/>
      <c r="B25" s="402" t="s">
        <v>88</v>
      </c>
      <c r="C25" s="38">
        <v>871</v>
      </c>
      <c r="D25" s="38" t="s">
        <v>32</v>
      </c>
      <c r="E25" s="38" t="s">
        <v>36</v>
      </c>
      <c r="F25" s="38" t="s">
        <v>83</v>
      </c>
      <c r="G25" s="38" t="s">
        <v>76</v>
      </c>
      <c r="H25" s="38" t="s">
        <v>335</v>
      </c>
      <c r="I25" s="280">
        <v>540</v>
      </c>
      <c r="J25" s="265">
        <v>55.9</v>
      </c>
    </row>
    <row r="26" spans="1:10" s="88" customFormat="1" ht="21.75">
      <c r="A26" s="314"/>
      <c r="B26" s="272" t="s">
        <v>396</v>
      </c>
      <c r="C26" s="75">
        <v>871</v>
      </c>
      <c r="D26" s="75" t="s">
        <v>32</v>
      </c>
      <c r="E26" s="75" t="s">
        <v>36</v>
      </c>
      <c r="F26" s="75" t="s">
        <v>83</v>
      </c>
      <c r="G26" s="75" t="s">
        <v>76</v>
      </c>
      <c r="H26" s="75" t="s">
        <v>336</v>
      </c>
      <c r="I26" s="279"/>
      <c r="J26" s="76">
        <v>46.1</v>
      </c>
    </row>
    <row r="27" spans="1:10" s="88" customFormat="1" ht="12.75">
      <c r="A27" s="314"/>
      <c r="B27" s="402" t="s">
        <v>88</v>
      </c>
      <c r="C27" s="38">
        <v>871</v>
      </c>
      <c r="D27" s="38" t="s">
        <v>32</v>
      </c>
      <c r="E27" s="38" t="s">
        <v>36</v>
      </c>
      <c r="F27" s="38" t="s">
        <v>83</v>
      </c>
      <c r="G27" s="38" t="s">
        <v>76</v>
      </c>
      <c r="H27" s="38" t="s">
        <v>336</v>
      </c>
      <c r="I27" s="280">
        <v>540</v>
      </c>
      <c r="J27" s="265">
        <v>46.1</v>
      </c>
    </row>
    <row r="28" spans="1:10" s="88" customFormat="1" ht="21.75">
      <c r="A28" s="314"/>
      <c r="B28" s="272" t="s">
        <v>397</v>
      </c>
      <c r="C28" s="75">
        <v>871</v>
      </c>
      <c r="D28" s="75" t="s">
        <v>32</v>
      </c>
      <c r="E28" s="75" t="s">
        <v>36</v>
      </c>
      <c r="F28" s="75" t="s">
        <v>83</v>
      </c>
      <c r="G28" s="75" t="s">
        <v>76</v>
      </c>
      <c r="H28" s="75" t="s">
        <v>337</v>
      </c>
      <c r="I28" s="279"/>
      <c r="J28" s="76">
        <v>63.4</v>
      </c>
    </row>
    <row r="29" spans="1:10" s="88" customFormat="1" ht="12.75">
      <c r="A29" s="314"/>
      <c r="B29" s="402" t="s">
        <v>88</v>
      </c>
      <c r="C29" s="38">
        <v>871</v>
      </c>
      <c r="D29" s="38" t="s">
        <v>32</v>
      </c>
      <c r="E29" s="38" t="s">
        <v>36</v>
      </c>
      <c r="F29" s="38" t="s">
        <v>83</v>
      </c>
      <c r="G29" s="38" t="s">
        <v>76</v>
      </c>
      <c r="H29" s="38" t="s">
        <v>337</v>
      </c>
      <c r="I29" s="280">
        <v>540</v>
      </c>
      <c r="J29" s="265">
        <v>49.4</v>
      </c>
    </row>
    <row r="30" spans="1:10" s="88" customFormat="1" ht="17.25" customHeight="1">
      <c r="A30" s="314"/>
      <c r="B30" s="272" t="s">
        <v>398</v>
      </c>
      <c r="C30" s="75">
        <v>871</v>
      </c>
      <c r="D30" s="75" t="s">
        <v>32</v>
      </c>
      <c r="E30" s="75" t="s">
        <v>36</v>
      </c>
      <c r="F30" s="75" t="s">
        <v>83</v>
      </c>
      <c r="G30" s="75" t="s">
        <v>76</v>
      </c>
      <c r="H30" s="75" t="s">
        <v>338</v>
      </c>
      <c r="I30" s="279"/>
      <c r="J30" s="76">
        <f>J31</f>
        <v>22.4</v>
      </c>
    </row>
    <row r="31" spans="1:10" s="88" customFormat="1" ht="12.75">
      <c r="A31" s="314"/>
      <c r="B31" s="402" t="s">
        <v>88</v>
      </c>
      <c r="C31" s="38">
        <v>871</v>
      </c>
      <c r="D31" s="38" t="s">
        <v>32</v>
      </c>
      <c r="E31" s="38" t="s">
        <v>36</v>
      </c>
      <c r="F31" s="38" t="s">
        <v>83</v>
      </c>
      <c r="G31" s="38" t="s">
        <v>76</v>
      </c>
      <c r="H31" s="38" t="s">
        <v>338</v>
      </c>
      <c r="I31" s="280">
        <v>540</v>
      </c>
      <c r="J31" s="265">
        <v>22.4</v>
      </c>
    </row>
    <row r="32" spans="1:10" s="88" customFormat="1" ht="21.75">
      <c r="A32" s="314"/>
      <c r="B32" s="272" t="s">
        <v>285</v>
      </c>
      <c r="C32" s="75">
        <v>871</v>
      </c>
      <c r="D32" s="75" t="s">
        <v>32</v>
      </c>
      <c r="E32" s="75" t="s">
        <v>36</v>
      </c>
      <c r="F32" s="75" t="s">
        <v>83</v>
      </c>
      <c r="G32" s="75" t="s">
        <v>76</v>
      </c>
      <c r="H32" s="75" t="s">
        <v>339</v>
      </c>
      <c r="I32" s="279"/>
      <c r="J32" s="53">
        <f>J33</f>
        <v>44.8</v>
      </c>
    </row>
    <row r="33" spans="1:10" s="88" customFormat="1" ht="12.75">
      <c r="A33" s="314"/>
      <c r="B33" s="402" t="s">
        <v>88</v>
      </c>
      <c r="C33" s="38">
        <v>871</v>
      </c>
      <c r="D33" s="38" t="s">
        <v>32</v>
      </c>
      <c r="E33" s="38" t="s">
        <v>36</v>
      </c>
      <c r="F33" s="38" t="s">
        <v>83</v>
      </c>
      <c r="G33" s="38" t="s">
        <v>76</v>
      </c>
      <c r="H33" s="38" t="s">
        <v>339</v>
      </c>
      <c r="I33" s="280">
        <v>540</v>
      </c>
      <c r="J33" s="265">
        <v>44.8</v>
      </c>
    </row>
    <row r="34" spans="1:10" s="88" customFormat="1" ht="24.75" customHeight="1">
      <c r="A34" s="314"/>
      <c r="B34" s="403" t="s">
        <v>399</v>
      </c>
      <c r="C34" s="75">
        <v>871</v>
      </c>
      <c r="D34" s="75" t="s">
        <v>32</v>
      </c>
      <c r="E34" s="75" t="s">
        <v>36</v>
      </c>
      <c r="F34" s="75" t="s">
        <v>83</v>
      </c>
      <c r="G34" s="75" t="s">
        <v>76</v>
      </c>
      <c r="H34" s="75" t="s">
        <v>340</v>
      </c>
      <c r="I34" s="404"/>
      <c r="J34" s="76">
        <f>J35</f>
        <v>21</v>
      </c>
    </row>
    <row r="35" spans="1:10" s="88" customFormat="1" ht="12.75">
      <c r="A35" s="314"/>
      <c r="B35" s="42" t="s">
        <v>312</v>
      </c>
      <c r="C35" s="38">
        <v>871</v>
      </c>
      <c r="D35" s="38" t="s">
        <v>32</v>
      </c>
      <c r="E35" s="38" t="s">
        <v>36</v>
      </c>
      <c r="F35" s="38" t="s">
        <v>83</v>
      </c>
      <c r="G35" s="38" t="s">
        <v>76</v>
      </c>
      <c r="H35" s="38" t="s">
        <v>340</v>
      </c>
      <c r="I35" s="111"/>
      <c r="J35" s="39">
        <v>21</v>
      </c>
    </row>
    <row r="36" spans="1:10" s="88" customFormat="1" ht="24" customHeight="1">
      <c r="A36" s="314"/>
      <c r="B36" s="411" t="s">
        <v>54</v>
      </c>
      <c r="C36" s="412">
        <v>871</v>
      </c>
      <c r="D36" s="412" t="s">
        <v>32</v>
      </c>
      <c r="E36" s="412" t="s">
        <v>55</v>
      </c>
      <c r="F36" s="412"/>
      <c r="G36" s="412"/>
      <c r="H36" s="412"/>
      <c r="I36" s="413"/>
      <c r="J36" s="40">
        <f>J37</f>
        <v>45.5</v>
      </c>
    </row>
    <row r="37" spans="1:10" s="88" customFormat="1" ht="21.75">
      <c r="A37" s="314"/>
      <c r="B37" s="276" t="s">
        <v>82</v>
      </c>
      <c r="C37" s="36">
        <v>871</v>
      </c>
      <c r="D37" s="36" t="s">
        <v>32</v>
      </c>
      <c r="E37" s="36" t="s">
        <v>55</v>
      </c>
      <c r="F37" s="36" t="s">
        <v>83</v>
      </c>
      <c r="G37" s="36"/>
      <c r="H37" s="36"/>
      <c r="I37" s="268"/>
      <c r="J37" s="372">
        <f>J38</f>
        <v>45.5</v>
      </c>
    </row>
    <row r="38" spans="1:10" s="88" customFormat="1" ht="33.75">
      <c r="A38" s="314"/>
      <c r="B38" s="384" t="s">
        <v>84</v>
      </c>
      <c r="C38" s="375">
        <v>871</v>
      </c>
      <c r="D38" s="375" t="s">
        <v>32</v>
      </c>
      <c r="E38" s="375" t="s">
        <v>55</v>
      </c>
      <c r="F38" s="375">
        <v>97</v>
      </c>
      <c r="G38" s="375" t="s">
        <v>76</v>
      </c>
      <c r="H38" s="375"/>
      <c r="I38" s="278"/>
      <c r="J38" s="376">
        <f>J39</f>
        <v>45.5</v>
      </c>
    </row>
    <row r="39" spans="1:10" s="88" customFormat="1" ht="23.25" customHeight="1">
      <c r="A39" s="314"/>
      <c r="B39" s="383" t="s">
        <v>403</v>
      </c>
      <c r="C39" s="52">
        <v>871</v>
      </c>
      <c r="D39" s="52" t="s">
        <v>32</v>
      </c>
      <c r="E39" s="52" t="s">
        <v>55</v>
      </c>
      <c r="F39" s="52" t="s">
        <v>83</v>
      </c>
      <c r="G39" s="52" t="s">
        <v>76</v>
      </c>
      <c r="H39" s="52" t="s">
        <v>341</v>
      </c>
      <c r="I39" s="279"/>
      <c r="J39" s="53">
        <f>J40</f>
        <v>45.5</v>
      </c>
    </row>
    <row r="40" spans="1:10" s="88" customFormat="1" ht="12.75">
      <c r="A40" s="314"/>
      <c r="B40" s="402" t="s">
        <v>88</v>
      </c>
      <c r="C40" s="38">
        <v>871</v>
      </c>
      <c r="D40" s="38" t="s">
        <v>32</v>
      </c>
      <c r="E40" s="38" t="s">
        <v>55</v>
      </c>
      <c r="F40" s="38" t="s">
        <v>83</v>
      </c>
      <c r="G40" s="38" t="s">
        <v>76</v>
      </c>
      <c r="H40" s="38" t="s">
        <v>341</v>
      </c>
      <c r="I40" s="280">
        <v>540</v>
      </c>
      <c r="J40" s="265">
        <v>45.5</v>
      </c>
    </row>
    <row r="41" spans="1:10" s="88" customFormat="1" ht="12.75" hidden="1">
      <c r="A41" s="314"/>
      <c r="B41" s="408" t="s">
        <v>89</v>
      </c>
      <c r="C41" s="412">
        <v>871</v>
      </c>
      <c r="D41" s="412" t="s">
        <v>32</v>
      </c>
      <c r="E41" s="412" t="s">
        <v>39</v>
      </c>
      <c r="F41" s="412"/>
      <c r="G41" s="412"/>
      <c r="H41" s="412"/>
      <c r="I41" s="414"/>
      <c r="J41" s="40">
        <f>J42</f>
        <v>0</v>
      </c>
    </row>
    <row r="42" spans="1:10" s="88" customFormat="1" ht="17.25" customHeight="1" hidden="1">
      <c r="A42" s="314"/>
      <c r="B42" s="276" t="s">
        <v>90</v>
      </c>
      <c r="C42" s="36">
        <v>871</v>
      </c>
      <c r="D42" s="36" t="s">
        <v>32</v>
      </c>
      <c r="E42" s="36" t="s">
        <v>39</v>
      </c>
      <c r="F42" s="36" t="s">
        <v>91</v>
      </c>
      <c r="G42" s="36"/>
      <c r="H42" s="36"/>
      <c r="I42" s="108"/>
      <c r="J42" s="41">
        <f>J43</f>
        <v>0</v>
      </c>
    </row>
    <row r="43" spans="1:10" s="88" customFormat="1" ht="42.75" hidden="1">
      <c r="A43" s="314"/>
      <c r="B43" s="415" t="s">
        <v>235</v>
      </c>
      <c r="C43" s="55">
        <v>871</v>
      </c>
      <c r="D43" s="55" t="s">
        <v>32</v>
      </c>
      <c r="E43" s="55" t="s">
        <v>39</v>
      </c>
      <c r="F43" s="55" t="s">
        <v>91</v>
      </c>
      <c r="G43" s="55" t="s">
        <v>71</v>
      </c>
      <c r="H43" s="55"/>
      <c r="I43" s="109"/>
      <c r="J43" s="56">
        <f>J44</f>
        <v>0</v>
      </c>
    </row>
    <row r="44" spans="1:10" s="88" customFormat="1" ht="22.5" hidden="1">
      <c r="A44" s="314"/>
      <c r="B44" s="383" t="s">
        <v>93</v>
      </c>
      <c r="C44" s="52">
        <v>871</v>
      </c>
      <c r="D44" s="52" t="s">
        <v>32</v>
      </c>
      <c r="E44" s="52" t="s">
        <v>39</v>
      </c>
      <c r="F44" s="52" t="s">
        <v>91</v>
      </c>
      <c r="G44" s="52" t="s">
        <v>71</v>
      </c>
      <c r="H44" s="52" t="s">
        <v>94</v>
      </c>
      <c r="I44" s="110"/>
      <c r="J44" s="53">
        <f>J45</f>
        <v>0</v>
      </c>
    </row>
    <row r="45" spans="1:10" s="88" customFormat="1" ht="12.75" hidden="1">
      <c r="A45" s="314"/>
      <c r="B45" s="281" t="s">
        <v>95</v>
      </c>
      <c r="C45" s="38">
        <v>871</v>
      </c>
      <c r="D45" s="38" t="s">
        <v>32</v>
      </c>
      <c r="E45" s="38" t="s">
        <v>39</v>
      </c>
      <c r="F45" s="38" t="s">
        <v>91</v>
      </c>
      <c r="G45" s="38" t="s">
        <v>71</v>
      </c>
      <c r="H45" s="38" t="s">
        <v>94</v>
      </c>
      <c r="I45" s="111"/>
      <c r="J45" s="39"/>
    </row>
    <row r="46" spans="1:10" s="88" customFormat="1" ht="12.75" hidden="1">
      <c r="A46" s="314"/>
      <c r="B46" s="408" t="s">
        <v>28</v>
      </c>
      <c r="C46" s="412">
        <v>871</v>
      </c>
      <c r="D46" s="412" t="s">
        <v>32</v>
      </c>
      <c r="E46" s="412" t="s">
        <v>57</v>
      </c>
      <c r="F46" s="412"/>
      <c r="G46" s="412"/>
      <c r="H46" s="412"/>
      <c r="I46" s="414"/>
      <c r="J46" s="40">
        <f>J47</f>
        <v>0</v>
      </c>
    </row>
    <row r="47" spans="1:10" s="88" customFormat="1" ht="12.75" hidden="1">
      <c r="A47" s="314"/>
      <c r="B47" s="36" t="s">
        <v>140</v>
      </c>
      <c r="C47" s="36">
        <v>871</v>
      </c>
      <c r="D47" s="36" t="s">
        <v>32</v>
      </c>
      <c r="E47" s="36">
        <v>11</v>
      </c>
      <c r="F47" s="36" t="s">
        <v>138</v>
      </c>
      <c r="G47" s="36"/>
      <c r="H47" s="36"/>
      <c r="I47" s="268"/>
      <c r="J47" s="41">
        <f>J48</f>
        <v>0</v>
      </c>
    </row>
    <row r="48" spans="1:10" s="88" customFormat="1" ht="21.75" hidden="1">
      <c r="A48" s="314"/>
      <c r="B48" s="282" t="s">
        <v>141</v>
      </c>
      <c r="C48" s="55">
        <v>871</v>
      </c>
      <c r="D48" s="55" t="s">
        <v>32</v>
      </c>
      <c r="E48" s="55" t="s">
        <v>57</v>
      </c>
      <c r="F48" s="55" t="s">
        <v>138</v>
      </c>
      <c r="G48" s="55" t="s">
        <v>71</v>
      </c>
      <c r="H48" s="55"/>
      <c r="I48" s="271"/>
      <c r="J48" s="56">
        <f>J49</f>
        <v>0</v>
      </c>
    </row>
    <row r="49" spans="1:10" s="88" customFormat="1" ht="12.75" hidden="1">
      <c r="A49" s="314"/>
      <c r="B49" s="416" t="s">
        <v>142</v>
      </c>
      <c r="C49" s="75">
        <v>871</v>
      </c>
      <c r="D49" s="75" t="s">
        <v>32</v>
      </c>
      <c r="E49" s="75" t="s">
        <v>57</v>
      </c>
      <c r="F49" s="75" t="s">
        <v>138</v>
      </c>
      <c r="G49" s="75" t="s">
        <v>71</v>
      </c>
      <c r="H49" s="75" t="s">
        <v>139</v>
      </c>
      <c r="I49" s="259"/>
      <c r="J49" s="76">
        <v>0</v>
      </c>
    </row>
    <row r="50" spans="1:10" s="88" customFormat="1" ht="12.75" hidden="1">
      <c r="A50" s="314"/>
      <c r="B50" s="275" t="s">
        <v>142</v>
      </c>
      <c r="C50" s="263">
        <v>871</v>
      </c>
      <c r="D50" s="263" t="s">
        <v>32</v>
      </c>
      <c r="E50" s="263" t="s">
        <v>57</v>
      </c>
      <c r="F50" s="263" t="s">
        <v>138</v>
      </c>
      <c r="G50" s="263" t="s">
        <v>71</v>
      </c>
      <c r="H50" s="263" t="s">
        <v>139</v>
      </c>
      <c r="I50" s="264" t="s">
        <v>143</v>
      </c>
      <c r="J50" s="265">
        <v>0</v>
      </c>
    </row>
    <row r="51" spans="1:10" s="88" customFormat="1" ht="12.75">
      <c r="A51" s="314"/>
      <c r="B51" s="408" t="s">
        <v>42</v>
      </c>
      <c r="C51" s="412">
        <v>871</v>
      </c>
      <c r="D51" s="412" t="s">
        <v>32</v>
      </c>
      <c r="E51" s="412" t="s">
        <v>96</v>
      </c>
      <c r="F51" s="412"/>
      <c r="G51" s="412"/>
      <c r="H51" s="412"/>
      <c r="I51" s="413"/>
      <c r="J51" s="40">
        <f>J52+J56+J61+J65+J71+J87+J91+J97</f>
        <v>1907.7</v>
      </c>
    </row>
    <row r="52" spans="1:10" s="88" customFormat="1" ht="21.75">
      <c r="A52" s="314"/>
      <c r="B52" s="276" t="s">
        <v>82</v>
      </c>
      <c r="C52" s="36">
        <v>871</v>
      </c>
      <c r="D52" s="36" t="s">
        <v>32</v>
      </c>
      <c r="E52" s="36" t="s">
        <v>96</v>
      </c>
      <c r="F52" s="36" t="s">
        <v>83</v>
      </c>
      <c r="G52" s="36"/>
      <c r="H52" s="36"/>
      <c r="I52" s="268"/>
      <c r="J52" s="41">
        <f>J53</f>
        <v>46.2</v>
      </c>
    </row>
    <row r="53" spans="1:10" s="88" customFormat="1" ht="21.75">
      <c r="A53" s="314"/>
      <c r="B53" s="54" t="s">
        <v>86</v>
      </c>
      <c r="C53" s="55">
        <v>871</v>
      </c>
      <c r="D53" s="55" t="s">
        <v>32</v>
      </c>
      <c r="E53" s="55" t="s">
        <v>96</v>
      </c>
      <c r="F53" s="55" t="s">
        <v>83</v>
      </c>
      <c r="G53" s="55" t="s">
        <v>17</v>
      </c>
      <c r="H53" s="55"/>
      <c r="I53" s="271"/>
      <c r="J53" s="56">
        <f>J54</f>
        <v>46.2</v>
      </c>
    </row>
    <row r="54" spans="1:10" s="88" customFormat="1" ht="32.25">
      <c r="A54" s="314"/>
      <c r="B54" s="272" t="s">
        <v>184</v>
      </c>
      <c r="C54" s="75">
        <v>871</v>
      </c>
      <c r="D54" s="75" t="s">
        <v>32</v>
      </c>
      <c r="E54" s="75" t="s">
        <v>96</v>
      </c>
      <c r="F54" s="75" t="s">
        <v>83</v>
      </c>
      <c r="G54" s="75" t="s">
        <v>17</v>
      </c>
      <c r="H54" s="75" t="s">
        <v>343</v>
      </c>
      <c r="I54" s="259"/>
      <c r="J54" s="76">
        <f>J55</f>
        <v>46.2</v>
      </c>
    </row>
    <row r="55" spans="1:10" s="88" customFormat="1" ht="22.5">
      <c r="A55" s="314"/>
      <c r="B55" s="402" t="s">
        <v>145</v>
      </c>
      <c r="C55" s="38">
        <v>871</v>
      </c>
      <c r="D55" s="38" t="s">
        <v>32</v>
      </c>
      <c r="E55" s="38" t="s">
        <v>96</v>
      </c>
      <c r="F55" s="38" t="s">
        <v>83</v>
      </c>
      <c r="G55" s="38" t="s">
        <v>17</v>
      </c>
      <c r="H55" s="38" t="s">
        <v>343</v>
      </c>
      <c r="I55" s="122" t="s">
        <v>144</v>
      </c>
      <c r="J55" s="265">
        <v>46.2</v>
      </c>
    </row>
    <row r="56" spans="1:10" s="88" customFormat="1" ht="35.25" customHeight="1">
      <c r="A56" s="314"/>
      <c r="B56" s="266" t="s">
        <v>421</v>
      </c>
      <c r="C56" s="36">
        <v>871</v>
      </c>
      <c r="D56" s="36" t="s">
        <v>32</v>
      </c>
      <c r="E56" s="36" t="s">
        <v>96</v>
      </c>
      <c r="F56" s="36" t="s">
        <v>34</v>
      </c>
      <c r="G56" s="36"/>
      <c r="H56" s="36"/>
      <c r="I56" s="268"/>
      <c r="J56" s="41">
        <f>J57</f>
        <v>1209.9</v>
      </c>
    </row>
    <row r="57" spans="1:10" s="88" customFormat="1" ht="61.5" customHeight="1">
      <c r="A57" s="314"/>
      <c r="B57" s="261" t="s">
        <v>236</v>
      </c>
      <c r="C57" s="75">
        <v>871</v>
      </c>
      <c r="D57" s="75" t="s">
        <v>32</v>
      </c>
      <c r="E57" s="75" t="s">
        <v>96</v>
      </c>
      <c r="F57" s="75" t="s">
        <v>34</v>
      </c>
      <c r="G57" s="75" t="s">
        <v>332</v>
      </c>
      <c r="H57" s="75" t="s">
        <v>344</v>
      </c>
      <c r="I57" s="259"/>
      <c r="J57" s="76">
        <f>J58+J59+J60</f>
        <v>1209.9</v>
      </c>
    </row>
    <row r="58" spans="1:10" s="88" customFormat="1" ht="33.75">
      <c r="A58" s="314"/>
      <c r="B58" s="260" t="s">
        <v>77</v>
      </c>
      <c r="C58" s="38">
        <v>871</v>
      </c>
      <c r="D58" s="38" t="s">
        <v>32</v>
      </c>
      <c r="E58" s="38" t="s">
        <v>96</v>
      </c>
      <c r="F58" s="38" t="s">
        <v>34</v>
      </c>
      <c r="G58" s="38" t="s">
        <v>332</v>
      </c>
      <c r="H58" s="38" t="s">
        <v>344</v>
      </c>
      <c r="I58" s="122" t="s">
        <v>165</v>
      </c>
      <c r="J58" s="265">
        <v>1024.5</v>
      </c>
    </row>
    <row r="59" spans="1:10" s="88" customFormat="1" ht="11.25" customHeight="1">
      <c r="A59" s="314"/>
      <c r="B59" s="262" t="s">
        <v>136</v>
      </c>
      <c r="C59" s="38">
        <v>871</v>
      </c>
      <c r="D59" s="38" t="s">
        <v>32</v>
      </c>
      <c r="E59" s="38" t="s">
        <v>96</v>
      </c>
      <c r="F59" s="38" t="s">
        <v>34</v>
      </c>
      <c r="G59" s="38" t="s">
        <v>332</v>
      </c>
      <c r="H59" s="38" t="s">
        <v>344</v>
      </c>
      <c r="I59" s="122" t="s">
        <v>135</v>
      </c>
      <c r="J59" s="265">
        <v>185.4</v>
      </c>
    </row>
    <row r="60" spans="1:10" s="88" customFormat="1" ht="0.75" customHeight="1" hidden="1">
      <c r="A60" s="314"/>
      <c r="B60" s="275" t="s">
        <v>137</v>
      </c>
      <c r="C60" s="38">
        <v>871</v>
      </c>
      <c r="D60" s="38" t="s">
        <v>32</v>
      </c>
      <c r="E60" s="38" t="s">
        <v>96</v>
      </c>
      <c r="F60" s="38" t="s">
        <v>34</v>
      </c>
      <c r="G60" s="38" t="s">
        <v>332</v>
      </c>
      <c r="H60" s="38" t="s">
        <v>98</v>
      </c>
      <c r="I60" s="122" t="s">
        <v>59</v>
      </c>
      <c r="J60" s="265">
        <v>0</v>
      </c>
    </row>
    <row r="61" spans="1:10" s="88" customFormat="1" ht="12.75">
      <c r="A61" s="314"/>
      <c r="B61" s="266" t="s">
        <v>237</v>
      </c>
      <c r="C61" s="36">
        <v>871</v>
      </c>
      <c r="D61" s="36" t="s">
        <v>32</v>
      </c>
      <c r="E61" s="36" t="s">
        <v>96</v>
      </c>
      <c r="F61" s="36" t="s">
        <v>78</v>
      </c>
      <c r="G61" s="36"/>
      <c r="H61" s="36"/>
      <c r="I61" s="268"/>
      <c r="J61" s="41">
        <f>J62</f>
        <v>115.2</v>
      </c>
    </row>
    <row r="62" spans="1:10" s="88" customFormat="1" ht="12.75">
      <c r="A62" s="314"/>
      <c r="B62" s="269" t="s">
        <v>80</v>
      </c>
      <c r="C62" s="55">
        <v>871</v>
      </c>
      <c r="D62" s="55" t="s">
        <v>32</v>
      </c>
      <c r="E62" s="55" t="s">
        <v>96</v>
      </c>
      <c r="F62" s="55" t="s">
        <v>78</v>
      </c>
      <c r="G62" s="55" t="s">
        <v>76</v>
      </c>
      <c r="H62" s="55"/>
      <c r="I62" s="271"/>
      <c r="J62" s="56">
        <f>J63+J69</f>
        <v>115.2</v>
      </c>
    </row>
    <row r="63" spans="1:10" s="88" customFormat="1" ht="34.5" customHeight="1">
      <c r="A63" s="314"/>
      <c r="B63" s="274" t="s">
        <v>238</v>
      </c>
      <c r="C63" s="75">
        <v>871</v>
      </c>
      <c r="D63" s="75" t="s">
        <v>32</v>
      </c>
      <c r="E63" s="75" t="s">
        <v>96</v>
      </c>
      <c r="F63" s="75" t="s">
        <v>78</v>
      </c>
      <c r="G63" s="75" t="s">
        <v>76</v>
      </c>
      <c r="H63" s="75" t="s">
        <v>345</v>
      </c>
      <c r="I63" s="259"/>
      <c r="J63" s="76">
        <f>J64</f>
        <v>50</v>
      </c>
    </row>
    <row r="64" spans="1:10" s="88" customFormat="1" ht="12.75">
      <c r="A64" s="314"/>
      <c r="B64" s="262" t="s">
        <v>136</v>
      </c>
      <c r="C64" s="38">
        <v>871</v>
      </c>
      <c r="D64" s="38" t="s">
        <v>32</v>
      </c>
      <c r="E64" s="38" t="s">
        <v>96</v>
      </c>
      <c r="F64" s="38" t="s">
        <v>78</v>
      </c>
      <c r="G64" s="38" t="s">
        <v>76</v>
      </c>
      <c r="H64" s="38" t="s">
        <v>345</v>
      </c>
      <c r="I64" s="280">
        <v>240</v>
      </c>
      <c r="J64" s="265">
        <v>50</v>
      </c>
    </row>
    <row r="65" spans="1:10" s="88" customFormat="1" ht="12.75" hidden="1">
      <c r="A65" s="314"/>
      <c r="B65" s="397"/>
      <c r="C65" s="36">
        <v>871</v>
      </c>
      <c r="D65" s="36"/>
      <c r="E65" s="36"/>
      <c r="F65" s="36"/>
      <c r="G65" s="36"/>
      <c r="H65" s="36"/>
      <c r="I65" s="268"/>
      <c r="J65" s="41"/>
    </row>
    <row r="66" spans="1:10" s="88" customFormat="1" ht="12.75" hidden="1">
      <c r="A66" s="314"/>
      <c r="B66" s="399"/>
      <c r="C66" s="55">
        <v>871</v>
      </c>
      <c r="D66" s="55"/>
      <c r="E66" s="55"/>
      <c r="F66" s="55"/>
      <c r="G66" s="55"/>
      <c r="H66" s="55"/>
      <c r="I66" s="271"/>
      <c r="J66" s="56"/>
    </row>
    <row r="67" spans="1:10" s="88" customFormat="1" ht="12.75" hidden="1">
      <c r="A67" s="314"/>
      <c r="B67" s="274"/>
      <c r="C67" s="75">
        <v>871</v>
      </c>
      <c r="D67" s="75"/>
      <c r="E67" s="75"/>
      <c r="F67" s="75"/>
      <c r="G67" s="75"/>
      <c r="H67" s="75"/>
      <c r="I67" s="259"/>
      <c r="J67" s="76"/>
    </row>
    <row r="68" spans="1:10" s="88" customFormat="1" ht="12.75" hidden="1">
      <c r="A68" s="314"/>
      <c r="B68" s="262"/>
      <c r="C68" s="38">
        <v>871</v>
      </c>
      <c r="D68" s="38"/>
      <c r="E68" s="38"/>
      <c r="F68" s="38"/>
      <c r="G68" s="38"/>
      <c r="H68" s="38"/>
      <c r="I68" s="122"/>
      <c r="J68" s="39"/>
    </row>
    <row r="69" spans="1:10" s="88" customFormat="1" ht="33.75" customHeight="1">
      <c r="A69" s="314"/>
      <c r="B69" s="498" t="s">
        <v>404</v>
      </c>
      <c r="C69" s="468">
        <v>871</v>
      </c>
      <c r="D69" s="468" t="s">
        <v>32</v>
      </c>
      <c r="E69" s="468" t="s">
        <v>96</v>
      </c>
      <c r="F69" s="468" t="s">
        <v>78</v>
      </c>
      <c r="G69" s="468" t="s">
        <v>76</v>
      </c>
      <c r="H69" s="468" t="s">
        <v>347</v>
      </c>
      <c r="I69" s="122"/>
      <c r="J69" s="39">
        <f>J70</f>
        <v>65.2</v>
      </c>
    </row>
    <row r="70" spans="1:10" s="88" customFormat="1" ht="12.75">
      <c r="A70" s="314"/>
      <c r="B70" s="262" t="s">
        <v>136</v>
      </c>
      <c r="C70" s="38">
        <v>871</v>
      </c>
      <c r="D70" s="38" t="s">
        <v>32</v>
      </c>
      <c r="E70" s="38" t="s">
        <v>96</v>
      </c>
      <c r="F70" s="38" t="s">
        <v>78</v>
      </c>
      <c r="G70" s="38" t="s">
        <v>76</v>
      </c>
      <c r="H70" s="38" t="s">
        <v>347</v>
      </c>
      <c r="I70" s="122" t="s">
        <v>135</v>
      </c>
      <c r="J70" s="39">
        <v>65.2</v>
      </c>
    </row>
    <row r="71" spans="1:10" s="88" customFormat="1" ht="32.25">
      <c r="A71" s="314"/>
      <c r="B71" s="266" t="s">
        <v>239</v>
      </c>
      <c r="C71" s="36">
        <v>871</v>
      </c>
      <c r="D71" s="36" t="s">
        <v>32</v>
      </c>
      <c r="E71" s="36" t="s">
        <v>96</v>
      </c>
      <c r="F71" s="36" t="s">
        <v>32</v>
      </c>
      <c r="G71" s="36"/>
      <c r="H71" s="36"/>
      <c r="I71" s="268"/>
      <c r="J71" s="41">
        <f>J72+J77+J84</f>
        <v>502.8</v>
      </c>
    </row>
    <row r="72" spans="1:10" s="88" customFormat="1" ht="54" customHeight="1">
      <c r="A72" s="314"/>
      <c r="B72" s="269" t="s">
        <v>240</v>
      </c>
      <c r="C72" s="55">
        <v>871</v>
      </c>
      <c r="D72" s="55" t="s">
        <v>32</v>
      </c>
      <c r="E72" s="55" t="s">
        <v>96</v>
      </c>
      <c r="F72" s="55" t="s">
        <v>32</v>
      </c>
      <c r="G72" s="55" t="s">
        <v>332</v>
      </c>
      <c r="H72" s="55"/>
      <c r="I72" s="271"/>
      <c r="J72" s="56">
        <f>J73+J75</f>
        <v>85</v>
      </c>
    </row>
    <row r="73" spans="1:10" s="88" customFormat="1" ht="68.25" customHeight="1">
      <c r="A73" s="314"/>
      <c r="B73" s="272" t="s">
        <v>241</v>
      </c>
      <c r="C73" s="75">
        <v>871</v>
      </c>
      <c r="D73" s="75" t="s">
        <v>32</v>
      </c>
      <c r="E73" s="75" t="s">
        <v>96</v>
      </c>
      <c r="F73" s="75" t="s">
        <v>32</v>
      </c>
      <c r="G73" s="75" t="s">
        <v>332</v>
      </c>
      <c r="H73" s="75" t="s">
        <v>349</v>
      </c>
      <c r="I73" s="279"/>
      <c r="J73" s="76">
        <f>J74</f>
        <v>50</v>
      </c>
    </row>
    <row r="74" spans="1:10" s="88" customFormat="1" ht="12.75">
      <c r="A74" s="314"/>
      <c r="B74" s="262" t="s">
        <v>136</v>
      </c>
      <c r="C74" s="38">
        <v>871</v>
      </c>
      <c r="D74" s="38" t="s">
        <v>32</v>
      </c>
      <c r="E74" s="38" t="s">
        <v>96</v>
      </c>
      <c r="F74" s="38" t="s">
        <v>32</v>
      </c>
      <c r="G74" s="38" t="s">
        <v>332</v>
      </c>
      <c r="H74" s="38" t="s">
        <v>349</v>
      </c>
      <c r="I74" s="122" t="s">
        <v>135</v>
      </c>
      <c r="J74" s="39">
        <v>50</v>
      </c>
    </row>
    <row r="75" spans="1:10" s="88" customFormat="1" ht="63.75">
      <c r="A75" s="314"/>
      <c r="B75" s="272" t="s">
        <v>303</v>
      </c>
      <c r="C75" s="75">
        <v>871</v>
      </c>
      <c r="D75" s="75" t="s">
        <v>32</v>
      </c>
      <c r="E75" s="75" t="s">
        <v>96</v>
      </c>
      <c r="F75" s="75" t="s">
        <v>32</v>
      </c>
      <c r="G75" s="75" t="s">
        <v>332</v>
      </c>
      <c r="H75" s="75" t="s">
        <v>347</v>
      </c>
      <c r="I75" s="279"/>
      <c r="J75" s="76">
        <f>J76</f>
        <v>35</v>
      </c>
    </row>
    <row r="76" spans="1:10" s="88" customFormat="1" ht="12.75">
      <c r="A76" s="314"/>
      <c r="B76" s="262" t="s">
        <v>136</v>
      </c>
      <c r="C76" s="38">
        <v>871</v>
      </c>
      <c r="D76" s="38" t="s">
        <v>32</v>
      </c>
      <c r="E76" s="38" t="s">
        <v>96</v>
      </c>
      <c r="F76" s="38" t="s">
        <v>32</v>
      </c>
      <c r="G76" s="38" t="s">
        <v>332</v>
      </c>
      <c r="H76" s="38" t="s">
        <v>347</v>
      </c>
      <c r="I76" s="122" t="s">
        <v>135</v>
      </c>
      <c r="J76" s="39">
        <v>35</v>
      </c>
    </row>
    <row r="77" spans="1:10" s="88" customFormat="1" ht="45.75" customHeight="1">
      <c r="A77" s="314"/>
      <c r="B77" s="269" t="s">
        <v>242</v>
      </c>
      <c r="C77" s="55">
        <v>871</v>
      </c>
      <c r="D77" s="55" t="s">
        <v>32</v>
      </c>
      <c r="E77" s="55" t="s">
        <v>96</v>
      </c>
      <c r="F77" s="55" t="s">
        <v>32</v>
      </c>
      <c r="G77" s="55" t="s">
        <v>76</v>
      </c>
      <c r="H77" s="55"/>
      <c r="I77" s="278"/>
      <c r="J77" s="56">
        <f>J78+J80+J82</f>
        <v>417.8</v>
      </c>
    </row>
    <row r="78" spans="1:10" s="88" customFormat="1" ht="58.5" customHeight="1">
      <c r="A78" s="314"/>
      <c r="B78" s="274" t="s">
        <v>405</v>
      </c>
      <c r="C78" s="75">
        <v>871</v>
      </c>
      <c r="D78" s="75" t="s">
        <v>32</v>
      </c>
      <c r="E78" s="75" t="s">
        <v>96</v>
      </c>
      <c r="F78" s="75" t="s">
        <v>32</v>
      </c>
      <c r="G78" s="75" t="s">
        <v>76</v>
      </c>
      <c r="H78" s="75" t="s">
        <v>350</v>
      </c>
      <c r="I78" s="279"/>
      <c r="J78" s="76">
        <f>J79</f>
        <v>369.7</v>
      </c>
    </row>
    <row r="79" spans="1:10" s="88" customFormat="1" ht="12.75">
      <c r="A79" s="314"/>
      <c r="B79" s="262" t="s">
        <v>136</v>
      </c>
      <c r="C79" s="38">
        <v>871</v>
      </c>
      <c r="D79" s="38" t="s">
        <v>32</v>
      </c>
      <c r="E79" s="38" t="s">
        <v>96</v>
      </c>
      <c r="F79" s="38" t="s">
        <v>32</v>
      </c>
      <c r="G79" s="38" t="s">
        <v>76</v>
      </c>
      <c r="H79" s="38" t="s">
        <v>350</v>
      </c>
      <c r="I79" s="122" t="s">
        <v>135</v>
      </c>
      <c r="J79" s="39">
        <v>369.7</v>
      </c>
    </row>
    <row r="80" spans="1:10" s="88" customFormat="1" ht="53.25">
      <c r="A80" s="314"/>
      <c r="B80" s="274" t="s">
        <v>406</v>
      </c>
      <c r="C80" s="75">
        <v>871</v>
      </c>
      <c r="D80" s="75" t="s">
        <v>32</v>
      </c>
      <c r="E80" s="75" t="s">
        <v>96</v>
      </c>
      <c r="F80" s="75" t="s">
        <v>32</v>
      </c>
      <c r="G80" s="75" t="s">
        <v>76</v>
      </c>
      <c r="H80" s="75" t="s">
        <v>354</v>
      </c>
      <c r="I80" s="279"/>
      <c r="J80" s="76">
        <f>J81</f>
        <v>20</v>
      </c>
    </row>
    <row r="81" spans="1:10" s="88" customFormat="1" ht="12.75">
      <c r="A81" s="314"/>
      <c r="B81" s="262" t="s">
        <v>136</v>
      </c>
      <c r="C81" s="38">
        <v>871</v>
      </c>
      <c r="D81" s="38" t="s">
        <v>32</v>
      </c>
      <c r="E81" s="38" t="s">
        <v>96</v>
      </c>
      <c r="F81" s="38" t="s">
        <v>32</v>
      </c>
      <c r="G81" s="38" t="s">
        <v>76</v>
      </c>
      <c r="H81" s="38" t="s">
        <v>354</v>
      </c>
      <c r="I81" s="122" t="s">
        <v>135</v>
      </c>
      <c r="J81" s="39">
        <v>20</v>
      </c>
    </row>
    <row r="82" spans="1:10" s="88" customFormat="1" ht="63.75">
      <c r="A82" s="314"/>
      <c r="B82" s="274" t="s">
        <v>407</v>
      </c>
      <c r="C82" s="75">
        <v>871</v>
      </c>
      <c r="D82" s="75" t="s">
        <v>32</v>
      </c>
      <c r="E82" s="75" t="s">
        <v>96</v>
      </c>
      <c r="F82" s="75" t="s">
        <v>32</v>
      </c>
      <c r="G82" s="75" t="s">
        <v>351</v>
      </c>
      <c r="H82" s="75" t="s">
        <v>350</v>
      </c>
      <c r="I82" s="279"/>
      <c r="J82" s="76">
        <f>J83</f>
        <v>28.1</v>
      </c>
    </row>
    <row r="83" spans="1:10" s="88" customFormat="1" ht="12.75">
      <c r="A83" s="314"/>
      <c r="B83" s="262" t="s">
        <v>136</v>
      </c>
      <c r="C83" s="38">
        <v>871</v>
      </c>
      <c r="D83" s="38" t="s">
        <v>32</v>
      </c>
      <c r="E83" s="38" t="s">
        <v>96</v>
      </c>
      <c r="F83" s="38" t="s">
        <v>32</v>
      </c>
      <c r="G83" s="38" t="s">
        <v>351</v>
      </c>
      <c r="H83" s="38" t="s">
        <v>350</v>
      </c>
      <c r="I83" s="122" t="s">
        <v>135</v>
      </c>
      <c r="J83" s="39">
        <v>28.1</v>
      </c>
    </row>
    <row r="84" spans="1:10" s="88" customFormat="1" ht="57" customHeight="1" hidden="1">
      <c r="A84" s="314"/>
      <c r="B84" s="269" t="s">
        <v>243</v>
      </c>
      <c r="C84" s="55">
        <v>871</v>
      </c>
      <c r="D84" s="55" t="s">
        <v>32</v>
      </c>
      <c r="E84" s="55" t="s">
        <v>96</v>
      </c>
      <c r="F84" s="55" t="s">
        <v>32</v>
      </c>
      <c r="G84" s="55" t="s">
        <v>87</v>
      </c>
      <c r="H84" s="55"/>
      <c r="I84" s="278"/>
      <c r="J84" s="56">
        <f>J85</f>
        <v>0</v>
      </c>
    </row>
    <row r="85" spans="1:10" s="88" customFormat="1" ht="67.5" customHeight="1" hidden="1">
      <c r="A85" s="314"/>
      <c r="B85" s="274" t="s">
        <v>244</v>
      </c>
      <c r="C85" s="75">
        <v>871</v>
      </c>
      <c r="D85" s="75" t="s">
        <v>32</v>
      </c>
      <c r="E85" s="75" t="s">
        <v>96</v>
      </c>
      <c r="F85" s="75" t="s">
        <v>32</v>
      </c>
      <c r="G85" s="75" t="s">
        <v>87</v>
      </c>
      <c r="H85" s="75" t="s">
        <v>101</v>
      </c>
      <c r="I85" s="279"/>
      <c r="J85" s="76">
        <f>J86</f>
        <v>0</v>
      </c>
    </row>
    <row r="86" spans="1:10" s="88" customFormat="1" ht="12.75" hidden="1">
      <c r="A86" s="314"/>
      <c r="B86" s="262" t="s">
        <v>136</v>
      </c>
      <c r="C86" s="38">
        <v>871</v>
      </c>
      <c r="D86" s="38" t="s">
        <v>32</v>
      </c>
      <c r="E86" s="38" t="s">
        <v>96</v>
      </c>
      <c r="F86" s="38" t="s">
        <v>32</v>
      </c>
      <c r="G86" s="38" t="s">
        <v>87</v>
      </c>
      <c r="H86" s="38" t="s">
        <v>101</v>
      </c>
      <c r="I86" s="280">
        <v>240</v>
      </c>
      <c r="J86" s="265">
        <v>0</v>
      </c>
    </row>
    <row r="87" spans="1:10" s="88" customFormat="1" ht="35.25" customHeight="1" hidden="1">
      <c r="A87" s="314"/>
      <c r="B87" s="266" t="s">
        <v>195</v>
      </c>
      <c r="C87" s="36">
        <v>871</v>
      </c>
      <c r="D87" s="36" t="s">
        <v>32</v>
      </c>
      <c r="E87" s="36" t="s">
        <v>96</v>
      </c>
      <c r="F87" s="36" t="s">
        <v>123</v>
      </c>
      <c r="G87" s="36"/>
      <c r="H87" s="36"/>
      <c r="I87" s="268"/>
      <c r="J87" s="41">
        <f>J88</f>
        <v>0</v>
      </c>
    </row>
    <row r="88" spans="1:10" s="88" customFormat="1" ht="23.25" customHeight="1" hidden="1">
      <c r="A88" s="314"/>
      <c r="B88" s="269" t="s">
        <v>147</v>
      </c>
      <c r="C88" s="55">
        <v>871</v>
      </c>
      <c r="D88" s="55" t="s">
        <v>32</v>
      </c>
      <c r="E88" s="55" t="s">
        <v>96</v>
      </c>
      <c r="F88" s="55" t="s">
        <v>123</v>
      </c>
      <c r="G88" s="55" t="s">
        <v>71</v>
      </c>
      <c r="H88" s="55"/>
      <c r="I88" s="271"/>
      <c r="J88" s="56">
        <f>J89</f>
        <v>0</v>
      </c>
    </row>
    <row r="89" spans="1:10" s="88" customFormat="1" ht="15" customHeight="1" hidden="1">
      <c r="A89" s="314"/>
      <c r="B89" s="272" t="s">
        <v>146</v>
      </c>
      <c r="C89" s="75">
        <v>871</v>
      </c>
      <c r="D89" s="75" t="s">
        <v>32</v>
      </c>
      <c r="E89" s="75" t="s">
        <v>96</v>
      </c>
      <c r="F89" s="75" t="s">
        <v>123</v>
      </c>
      <c r="G89" s="75" t="s">
        <v>71</v>
      </c>
      <c r="H89" s="75" t="s">
        <v>148</v>
      </c>
      <c r="I89" s="279"/>
      <c r="J89" s="76">
        <f>J90</f>
        <v>0</v>
      </c>
    </row>
    <row r="90" spans="1:10" s="88" customFormat="1" ht="12.75" hidden="1">
      <c r="A90" s="314"/>
      <c r="B90" s="262" t="s">
        <v>136</v>
      </c>
      <c r="C90" s="38">
        <v>871</v>
      </c>
      <c r="D90" s="38" t="s">
        <v>32</v>
      </c>
      <c r="E90" s="38" t="s">
        <v>96</v>
      </c>
      <c r="F90" s="38" t="s">
        <v>123</v>
      </c>
      <c r="G90" s="38" t="s">
        <v>71</v>
      </c>
      <c r="H90" s="38" t="s">
        <v>148</v>
      </c>
      <c r="I90" s="122" t="s">
        <v>135</v>
      </c>
      <c r="J90" s="39">
        <v>0</v>
      </c>
    </row>
    <row r="91" spans="1:10" s="88" customFormat="1" ht="12.75">
      <c r="A91" s="314"/>
      <c r="B91" s="417" t="s">
        <v>111</v>
      </c>
      <c r="C91" s="36">
        <v>871</v>
      </c>
      <c r="D91" s="36" t="s">
        <v>32</v>
      </c>
      <c r="E91" s="36" t="s">
        <v>96</v>
      </c>
      <c r="F91" s="36" t="s">
        <v>62</v>
      </c>
      <c r="G91" s="36" t="s">
        <v>359</v>
      </c>
      <c r="H91" s="36" t="s">
        <v>357</v>
      </c>
      <c r="I91" s="268"/>
      <c r="J91" s="41">
        <f>J92</f>
        <v>11.1</v>
      </c>
    </row>
    <row r="92" spans="1:10" s="88" customFormat="1" ht="12.75">
      <c r="A92" s="314"/>
      <c r="B92" s="418" t="s">
        <v>149</v>
      </c>
      <c r="C92" s="55">
        <v>871</v>
      </c>
      <c r="D92" s="55" t="s">
        <v>32</v>
      </c>
      <c r="E92" s="55" t="s">
        <v>96</v>
      </c>
      <c r="F92" s="55" t="s">
        <v>62</v>
      </c>
      <c r="G92" s="55" t="s">
        <v>356</v>
      </c>
      <c r="H92" s="55" t="s">
        <v>357</v>
      </c>
      <c r="I92" s="271"/>
      <c r="J92" s="56">
        <f>J93+J95</f>
        <v>11.1</v>
      </c>
    </row>
    <row r="93" spans="1:10" s="88" customFormat="1" ht="12.75">
      <c r="A93" s="314"/>
      <c r="B93" s="419" t="s">
        <v>150</v>
      </c>
      <c r="C93" s="75">
        <v>871</v>
      </c>
      <c r="D93" s="75" t="s">
        <v>32</v>
      </c>
      <c r="E93" s="75" t="s">
        <v>96</v>
      </c>
      <c r="F93" s="75" t="s">
        <v>62</v>
      </c>
      <c r="G93" s="75" t="s">
        <v>356</v>
      </c>
      <c r="H93" s="75" t="s">
        <v>358</v>
      </c>
      <c r="I93" s="279"/>
      <c r="J93" s="76">
        <f>J94</f>
        <v>11.1</v>
      </c>
    </row>
    <row r="94" spans="1:10" s="88" customFormat="1" ht="12.75">
      <c r="A94" s="314"/>
      <c r="B94" s="275" t="s">
        <v>137</v>
      </c>
      <c r="C94" s="38">
        <v>871</v>
      </c>
      <c r="D94" s="38" t="s">
        <v>32</v>
      </c>
      <c r="E94" s="38" t="s">
        <v>96</v>
      </c>
      <c r="F94" s="38" t="s">
        <v>62</v>
      </c>
      <c r="G94" s="38" t="s">
        <v>356</v>
      </c>
      <c r="H94" s="38" t="s">
        <v>358</v>
      </c>
      <c r="I94" s="122" t="s">
        <v>59</v>
      </c>
      <c r="J94" s="39">
        <v>11.1</v>
      </c>
    </row>
    <row r="95" spans="1:10" s="88" customFormat="1" ht="12.75" hidden="1">
      <c r="A95" s="314"/>
      <c r="B95" s="420" t="s">
        <v>288</v>
      </c>
      <c r="C95" s="75">
        <v>871</v>
      </c>
      <c r="D95" s="75" t="s">
        <v>32</v>
      </c>
      <c r="E95" s="75" t="s">
        <v>96</v>
      </c>
      <c r="F95" s="75" t="s">
        <v>62</v>
      </c>
      <c r="G95" s="75" t="s">
        <v>356</v>
      </c>
      <c r="H95" s="75" t="s">
        <v>286</v>
      </c>
      <c r="I95" s="279"/>
      <c r="J95" s="76">
        <f>J96</f>
        <v>0</v>
      </c>
    </row>
    <row r="96" spans="1:10" s="88" customFormat="1" ht="12.75" hidden="1">
      <c r="A96" s="314"/>
      <c r="B96" s="275" t="s">
        <v>287</v>
      </c>
      <c r="C96" s="38">
        <v>871</v>
      </c>
      <c r="D96" s="38" t="s">
        <v>32</v>
      </c>
      <c r="E96" s="38" t="s">
        <v>96</v>
      </c>
      <c r="F96" s="38" t="s">
        <v>62</v>
      </c>
      <c r="G96" s="38" t="s">
        <v>356</v>
      </c>
      <c r="H96" s="38" t="s">
        <v>286</v>
      </c>
      <c r="I96" s="122" t="s">
        <v>308</v>
      </c>
      <c r="J96" s="39">
        <v>0</v>
      </c>
    </row>
    <row r="97" spans="1:10" s="88" customFormat="1" ht="12.75">
      <c r="A97" s="314"/>
      <c r="B97" s="266" t="s">
        <v>237</v>
      </c>
      <c r="C97" s="36">
        <v>871</v>
      </c>
      <c r="D97" s="36" t="s">
        <v>32</v>
      </c>
      <c r="E97" s="36" t="s">
        <v>96</v>
      </c>
      <c r="F97" s="36" t="s">
        <v>78</v>
      </c>
      <c r="G97" s="36" t="s">
        <v>359</v>
      </c>
      <c r="H97" s="36" t="s">
        <v>357</v>
      </c>
      <c r="I97" s="268"/>
      <c r="J97" s="41">
        <f>J98</f>
        <v>22.5</v>
      </c>
    </row>
    <row r="98" spans="1:10" s="88" customFormat="1" ht="12.75">
      <c r="A98" s="314"/>
      <c r="B98" s="269" t="s">
        <v>80</v>
      </c>
      <c r="C98" s="55">
        <v>871</v>
      </c>
      <c r="D98" s="55" t="s">
        <v>32</v>
      </c>
      <c r="E98" s="55" t="s">
        <v>96</v>
      </c>
      <c r="F98" s="55" t="s">
        <v>78</v>
      </c>
      <c r="G98" s="55" t="s">
        <v>76</v>
      </c>
      <c r="H98" s="55" t="s">
        <v>357</v>
      </c>
      <c r="I98" s="271"/>
      <c r="J98" s="56">
        <f>J99</f>
        <v>22.5</v>
      </c>
    </row>
    <row r="99" spans="1:10" s="88" customFormat="1" ht="32.25">
      <c r="A99" s="314"/>
      <c r="B99" s="274" t="s">
        <v>197</v>
      </c>
      <c r="C99" s="75">
        <v>871</v>
      </c>
      <c r="D99" s="75" t="s">
        <v>32</v>
      </c>
      <c r="E99" s="75" t="s">
        <v>96</v>
      </c>
      <c r="F99" s="75" t="s">
        <v>78</v>
      </c>
      <c r="G99" s="75" t="s">
        <v>76</v>
      </c>
      <c r="H99" s="75" t="s">
        <v>360</v>
      </c>
      <c r="I99" s="259"/>
      <c r="J99" s="76">
        <f>J100</f>
        <v>22.5</v>
      </c>
    </row>
    <row r="100" spans="1:10" s="88" customFormat="1" ht="12.75">
      <c r="A100" s="314"/>
      <c r="B100" s="262" t="s">
        <v>136</v>
      </c>
      <c r="C100" s="38">
        <v>871</v>
      </c>
      <c r="D100" s="38" t="s">
        <v>32</v>
      </c>
      <c r="E100" s="38" t="s">
        <v>96</v>
      </c>
      <c r="F100" s="38" t="s">
        <v>78</v>
      </c>
      <c r="G100" s="38" t="s">
        <v>76</v>
      </c>
      <c r="H100" s="38" t="s">
        <v>360</v>
      </c>
      <c r="I100" s="280">
        <v>240</v>
      </c>
      <c r="J100" s="265">
        <v>22.5</v>
      </c>
    </row>
    <row r="101" spans="1:10" s="88" customFormat="1" ht="12.75">
      <c r="A101" s="314"/>
      <c r="B101" s="421" t="s">
        <v>127</v>
      </c>
      <c r="C101" s="422">
        <v>871</v>
      </c>
      <c r="D101" s="422" t="s">
        <v>34</v>
      </c>
      <c r="E101" s="422"/>
      <c r="F101" s="406"/>
      <c r="G101" s="406"/>
      <c r="H101" s="406"/>
      <c r="I101" s="423"/>
      <c r="J101" s="424">
        <f>J102</f>
        <v>184.20000000000002</v>
      </c>
    </row>
    <row r="102" spans="1:10" s="88" customFormat="1" ht="12.75">
      <c r="A102" s="314"/>
      <c r="B102" s="425" t="s">
        <v>29</v>
      </c>
      <c r="C102" s="426">
        <v>871</v>
      </c>
      <c r="D102" s="426" t="s">
        <v>34</v>
      </c>
      <c r="E102" s="426" t="s">
        <v>33</v>
      </c>
      <c r="F102" s="412"/>
      <c r="G102" s="412"/>
      <c r="H102" s="412"/>
      <c r="I102" s="413"/>
      <c r="J102" s="427">
        <f>J103</f>
        <v>184.20000000000002</v>
      </c>
    </row>
    <row r="103" spans="1:10" s="88" customFormat="1" ht="12.75">
      <c r="A103" s="314"/>
      <c r="B103" s="73" t="s">
        <v>111</v>
      </c>
      <c r="C103" s="283">
        <v>871</v>
      </c>
      <c r="D103" s="283" t="s">
        <v>34</v>
      </c>
      <c r="E103" s="283" t="s">
        <v>33</v>
      </c>
      <c r="F103" s="36" t="s">
        <v>62</v>
      </c>
      <c r="G103" s="36" t="s">
        <v>359</v>
      </c>
      <c r="H103" s="36" t="s">
        <v>357</v>
      </c>
      <c r="I103" s="353"/>
      <c r="J103" s="284">
        <f>J104</f>
        <v>184.20000000000002</v>
      </c>
    </row>
    <row r="104" spans="1:10" s="88" customFormat="1" ht="12.75">
      <c r="A104" s="314"/>
      <c r="B104" s="428" t="s">
        <v>113</v>
      </c>
      <c r="C104" s="429">
        <v>871</v>
      </c>
      <c r="D104" s="429" t="s">
        <v>34</v>
      </c>
      <c r="E104" s="429" t="s">
        <v>33</v>
      </c>
      <c r="F104" s="285" t="s">
        <v>62</v>
      </c>
      <c r="G104" s="285" t="s">
        <v>356</v>
      </c>
      <c r="H104" s="285" t="s">
        <v>357</v>
      </c>
      <c r="I104" s="430"/>
      <c r="J104" s="431">
        <f>J105</f>
        <v>184.20000000000002</v>
      </c>
    </row>
    <row r="105" spans="1:10" s="88" customFormat="1" ht="24" customHeight="1">
      <c r="A105" s="314"/>
      <c r="B105" s="432" t="s">
        <v>115</v>
      </c>
      <c r="C105" s="37">
        <v>871</v>
      </c>
      <c r="D105" s="37" t="s">
        <v>34</v>
      </c>
      <c r="E105" s="37" t="s">
        <v>33</v>
      </c>
      <c r="F105" s="38" t="s">
        <v>62</v>
      </c>
      <c r="G105" s="38" t="s">
        <v>356</v>
      </c>
      <c r="H105" s="38" t="s">
        <v>361</v>
      </c>
      <c r="I105" s="280"/>
      <c r="J105" s="39">
        <f>J106+J107+J108</f>
        <v>184.20000000000002</v>
      </c>
    </row>
    <row r="106" spans="1:10" s="88" customFormat="1" ht="33.75">
      <c r="A106" s="314"/>
      <c r="B106" s="260" t="s">
        <v>77</v>
      </c>
      <c r="C106" s="37">
        <v>871</v>
      </c>
      <c r="D106" s="37" t="s">
        <v>34</v>
      </c>
      <c r="E106" s="37" t="s">
        <v>33</v>
      </c>
      <c r="F106" s="38" t="s">
        <v>62</v>
      </c>
      <c r="G106" s="38" t="s">
        <v>356</v>
      </c>
      <c r="H106" s="38" t="s">
        <v>361</v>
      </c>
      <c r="I106" s="111" t="s">
        <v>134</v>
      </c>
      <c r="J106" s="39">
        <v>173.3</v>
      </c>
    </row>
    <row r="107" spans="1:10" s="88" customFormat="1" ht="12.75">
      <c r="A107" s="314"/>
      <c r="B107" s="262" t="s">
        <v>136</v>
      </c>
      <c r="C107" s="37">
        <v>871</v>
      </c>
      <c r="D107" s="37" t="s">
        <v>34</v>
      </c>
      <c r="E107" s="37" t="s">
        <v>33</v>
      </c>
      <c r="F107" s="38" t="s">
        <v>62</v>
      </c>
      <c r="G107" s="38" t="s">
        <v>356</v>
      </c>
      <c r="H107" s="38" t="s">
        <v>361</v>
      </c>
      <c r="I107" s="111" t="s">
        <v>135</v>
      </c>
      <c r="J107" s="39">
        <v>10.9</v>
      </c>
    </row>
    <row r="108" spans="1:10" s="88" customFormat="1" ht="12.75" hidden="1">
      <c r="A108" s="314"/>
      <c r="B108" s="262" t="s">
        <v>152</v>
      </c>
      <c r="C108" s="37">
        <v>871</v>
      </c>
      <c r="D108" s="37" t="s">
        <v>34</v>
      </c>
      <c r="E108" s="37" t="s">
        <v>33</v>
      </c>
      <c r="F108" s="38" t="s">
        <v>62</v>
      </c>
      <c r="G108" s="38" t="s">
        <v>114</v>
      </c>
      <c r="H108" s="38" t="s">
        <v>116</v>
      </c>
      <c r="I108" s="111" t="s">
        <v>151</v>
      </c>
      <c r="J108" s="39">
        <v>0</v>
      </c>
    </row>
    <row r="109" spans="1:10" s="88" customFormat="1" ht="12.75">
      <c r="A109" s="314"/>
      <c r="B109" s="421" t="s">
        <v>126</v>
      </c>
      <c r="C109" s="422">
        <v>871</v>
      </c>
      <c r="D109" s="422" t="s">
        <v>33</v>
      </c>
      <c r="E109" s="422"/>
      <c r="F109" s="433"/>
      <c r="G109" s="433"/>
      <c r="H109" s="433"/>
      <c r="I109" s="434"/>
      <c r="J109" s="45">
        <f>J110+J122</f>
        <v>27.5</v>
      </c>
    </row>
    <row r="110" spans="1:10" s="88" customFormat="1" ht="27" customHeight="1">
      <c r="A110" s="314"/>
      <c r="B110" s="411" t="s">
        <v>117</v>
      </c>
      <c r="C110" s="412">
        <v>871</v>
      </c>
      <c r="D110" s="412" t="s">
        <v>33</v>
      </c>
      <c r="E110" s="412" t="s">
        <v>51</v>
      </c>
      <c r="F110" s="435"/>
      <c r="G110" s="435"/>
      <c r="H110" s="435"/>
      <c r="I110" s="414"/>
      <c r="J110" s="40">
        <f>J111+J115</f>
        <v>27.5</v>
      </c>
    </row>
    <row r="111" spans="1:10" s="88" customFormat="1" ht="23.25" customHeight="1">
      <c r="A111" s="314"/>
      <c r="B111" s="276" t="s">
        <v>82</v>
      </c>
      <c r="C111" s="36">
        <v>871</v>
      </c>
      <c r="D111" s="36" t="s">
        <v>33</v>
      </c>
      <c r="E111" s="36" t="s">
        <v>51</v>
      </c>
      <c r="F111" s="36" t="s">
        <v>83</v>
      </c>
      <c r="G111" s="36"/>
      <c r="H111" s="36"/>
      <c r="I111" s="268"/>
      <c r="J111" s="41">
        <f>J112</f>
        <v>27.5</v>
      </c>
    </row>
    <row r="112" spans="1:10" s="88" customFormat="1" ht="35.25" customHeight="1">
      <c r="A112" s="314"/>
      <c r="B112" s="277" t="s">
        <v>84</v>
      </c>
      <c r="C112" s="55">
        <v>871</v>
      </c>
      <c r="D112" s="55" t="s">
        <v>33</v>
      </c>
      <c r="E112" s="55" t="s">
        <v>51</v>
      </c>
      <c r="F112" s="55">
        <v>97</v>
      </c>
      <c r="G112" s="55" t="s">
        <v>76</v>
      </c>
      <c r="H112" s="55" t="s">
        <v>357</v>
      </c>
      <c r="I112" s="278"/>
      <c r="J112" s="56">
        <f>J113</f>
        <v>27.5</v>
      </c>
    </row>
    <row r="113" spans="1:10" s="88" customFormat="1" ht="25.5" customHeight="1">
      <c r="A113" s="314"/>
      <c r="B113" s="383" t="s">
        <v>400</v>
      </c>
      <c r="C113" s="52">
        <v>871</v>
      </c>
      <c r="D113" s="52" t="s">
        <v>33</v>
      </c>
      <c r="E113" s="52" t="s">
        <v>51</v>
      </c>
      <c r="F113" s="52" t="s">
        <v>83</v>
      </c>
      <c r="G113" s="52" t="s">
        <v>76</v>
      </c>
      <c r="H113" s="52" t="s">
        <v>362</v>
      </c>
      <c r="I113" s="279"/>
      <c r="J113" s="53">
        <f>J114</f>
        <v>27.5</v>
      </c>
    </row>
    <row r="114" spans="1:10" s="88" customFormat="1" ht="45.75" customHeight="1">
      <c r="A114" s="314"/>
      <c r="B114" s="42" t="s">
        <v>118</v>
      </c>
      <c r="C114" s="38">
        <v>871</v>
      </c>
      <c r="D114" s="38" t="s">
        <v>33</v>
      </c>
      <c r="E114" s="38" t="s">
        <v>51</v>
      </c>
      <c r="F114" s="38" t="s">
        <v>83</v>
      </c>
      <c r="G114" s="38" t="s">
        <v>76</v>
      </c>
      <c r="H114" s="38" t="s">
        <v>362</v>
      </c>
      <c r="I114" s="280">
        <v>540</v>
      </c>
      <c r="J114" s="39">
        <v>27.5</v>
      </c>
    </row>
    <row r="115" spans="1:10" s="88" customFormat="1" ht="36" customHeight="1" hidden="1">
      <c r="A115" s="314"/>
      <c r="B115" s="276" t="s">
        <v>121</v>
      </c>
      <c r="C115" s="36">
        <v>871</v>
      </c>
      <c r="D115" s="36" t="s">
        <v>33</v>
      </c>
      <c r="E115" s="36" t="s">
        <v>51</v>
      </c>
      <c r="F115" s="36" t="s">
        <v>33</v>
      </c>
      <c r="G115" s="36"/>
      <c r="H115" s="36"/>
      <c r="I115" s="268"/>
      <c r="J115" s="41">
        <f>J116+J119</f>
        <v>0</v>
      </c>
    </row>
    <row r="116" spans="1:10" s="88" customFormat="1" ht="64.5" customHeight="1" hidden="1">
      <c r="A116" s="314"/>
      <c r="B116" s="54" t="s">
        <v>198</v>
      </c>
      <c r="C116" s="55">
        <v>871</v>
      </c>
      <c r="D116" s="55" t="s">
        <v>33</v>
      </c>
      <c r="E116" s="55" t="s">
        <v>51</v>
      </c>
      <c r="F116" s="55" t="s">
        <v>33</v>
      </c>
      <c r="G116" s="55" t="s">
        <v>71</v>
      </c>
      <c r="H116" s="55"/>
      <c r="I116" s="271"/>
      <c r="J116" s="56">
        <f>J117</f>
        <v>0</v>
      </c>
    </row>
    <row r="117" spans="1:10" s="88" customFormat="1" ht="79.5" customHeight="1" hidden="1">
      <c r="A117" s="314"/>
      <c r="B117" s="272" t="s">
        <v>199</v>
      </c>
      <c r="C117" s="75">
        <v>871</v>
      </c>
      <c r="D117" s="75" t="s">
        <v>33</v>
      </c>
      <c r="E117" s="75" t="s">
        <v>51</v>
      </c>
      <c r="F117" s="75" t="s">
        <v>33</v>
      </c>
      <c r="G117" s="75" t="s">
        <v>71</v>
      </c>
      <c r="H117" s="75" t="s">
        <v>119</v>
      </c>
      <c r="I117" s="259"/>
      <c r="J117" s="76">
        <f>J118</f>
        <v>0</v>
      </c>
    </row>
    <row r="118" spans="1:10" s="88" customFormat="1" ht="12.75" hidden="1">
      <c r="A118" s="314"/>
      <c r="B118" s="262" t="s">
        <v>136</v>
      </c>
      <c r="C118" s="38">
        <v>871</v>
      </c>
      <c r="D118" s="38" t="s">
        <v>33</v>
      </c>
      <c r="E118" s="38" t="s">
        <v>51</v>
      </c>
      <c r="F118" s="38" t="s">
        <v>33</v>
      </c>
      <c r="G118" s="38" t="s">
        <v>71</v>
      </c>
      <c r="H118" s="38" t="s">
        <v>119</v>
      </c>
      <c r="I118" s="122" t="s">
        <v>135</v>
      </c>
      <c r="J118" s="39">
        <v>0</v>
      </c>
    </row>
    <row r="119" spans="1:10" s="88" customFormat="1" ht="55.5" customHeight="1" hidden="1">
      <c r="A119" s="314"/>
      <c r="B119" s="54" t="s">
        <v>245</v>
      </c>
      <c r="C119" s="55">
        <v>871</v>
      </c>
      <c r="D119" s="55" t="s">
        <v>33</v>
      </c>
      <c r="E119" s="55" t="s">
        <v>51</v>
      </c>
      <c r="F119" s="55" t="s">
        <v>33</v>
      </c>
      <c r="G119" s="55" t="s">
        <v>81</v>
      </c>
      <c r="H119" s="55"/>
      <c r="I119" s="271"/>
      <c r="J119" s="56">
        <f>J120</f>
        <v>0</v>
      </c>
    </row>
    <row r="120" spans="1:10" s="88" customFormat="1" ht="63.75" customHeight="1" hidden="1">
      <c r="A120" s="314"/>
      <c r="B120" s="272" t="s">
        <v>246</v>
      </c>
      <c r="C120" s="75">
        <v>871</v>
      </c>
      <c r="D120" s="75" t="s">
        <v>33</v>
      </c>
      <c r="E120" s="75" t="s">
        <v>51</v>
      </c>
      <c r="F120" s="75" t="s">
        <v>33</v>
      </c>
      <c r="G120" s="75" t="s">
        <v>81</v>
      </c>
      <c r="H120" s="75" t="s">
        <v>120</v>
      </c>
      <c r="I120" s="259"/>
      <c r="J120" s="76">
        <f>J121</f>
        <v>0</v>
      </c>
    </row>
    <row r="121" spans="1:10" s="88" customFormat="1" ht="12.75" hidden="1">
      <c r="A121" s="314"/>
      <c r="B121" s="262" t="s">
        <v>136</v>
      </c>
      <c r="C121" s="263">
        <v>871</v>
      </c>
      <c r="D121" s="263" t="s">
        <v>33</v>
      </c>
      <c r="E121" s="263" t="s">
        <v>51</v>
      </c>
      <c r="F121" s="263" t="s">
        <v>33</v>
      </c>
      <c r="G121" s="263" t="s">
        <v>81</v>
      </c>
      <c r="H121" s="263" t="s">
        <v>120</v>
      </c>
      <c r="I121" s="264" t="s">
        <v>135</v>
      </c>
      <c r="J121" s="265">
        <v>0</v>
      </c>
    </row>
    <row r="122" spans="1:10" s="88" customFormat="1" ht="12.75" hidden="1">
      <c r="A122" s="314"/>
      <c r="B122" s="411" t="s">
        <v>122</v>
      </c>
      <c r="C122" s="412">
        <v>871</v>
      </c>
      <c r="D122" s="412" t="s">
        <v>33</v>
      </c>
      <c r="E122" s="412" t="s">
        <v>123</v>
      </c>
      <c r="F122" s="412"/>
      <c r="G122" s="412"/>
      <c r="H122" s="412"/>
      <c r="I122" s="410"/>
      <c r="J122" s="40">
        <f>J123</f>
        <v>0</v>
      </c>
    </row>
    <row r="123" spans="1:10" s="88" customFormat="1" ht="32.25" hidden="1">
      <c r="A123" s="314"/>
      <c r="B123" s="276" t="s">
        <v>133</v>
      </c>
      <c r="C123" s="36">
        <v>871</v>
      </c>
      <c r="D123" s="36" t="s">
        <v>33</v>
      </c>
      <c r="E123" s="36" t="s">
        <v>123</v>
      </c>
      <c r="F123" s="36" t="s">
        <v>33</v>
      </c>
      <c r="G123" s="36"/>
      <c r="H123" s="36"/>
      <c r="I123" s="268"/>
      <c r="J123" s="41">
        <f>J124</f>
        <v>0</v>
      </c>
    </row>
    <row r="124" spans="1:10" s="88" customFormat="1" ht="57" customHeight="1" hidden="1">
      <c r="A124" s="314"/>
      <c r="B124" s="277" t="s">
        <v>247</v>
      </c>
      <c r="C124" s="55">
        <v>871</v>
      </c>
      <c r="D124" s="55" t="s">
        <v>33</v>
      </c>
      <c r="E124" s="55" t="s">
        <v>123</v>
      </c>
      <c r="F124" s="55" t="s">
        <v>33</v>
      </c>
      <c r="G124" s="55" t="s">
        <v>87</v>
      </c>
      <c r="H124" s="55"/>
      <c r="I124" s="271"/>
      <c r="J124" s="56">
        <f>J125+J127</f>
        <v>0</v>
      </c>
    </row>
    <row r="125" spans="1:10" s="88" customFormat="1" ht="65.25" customHeight="1" hidden="1">
      <c r="A125" s="314"/>
      <c r="B125" s="286" t="s">
        <v>248</v>
      </c>
      <c r="C125" s="75">
        <v>871</v>
      </c>
      <c r="D125" s="75" t="s">
        <v>33</v>
      </c>
      <c r="E125" s="75" t="s">
        <v>123</v>
      </c>
      <c r="F125" s="75" t="s">
        <v>33</v>
      </c>
      <c r="G125" s="75" t="s">
        <v>87</v>
      </c>
      <c r="H125" s="75" t="s">
        <v>124</v>
      </c>
      <c r="I125" s="259"/>
      <c r="J125" s="76">
        <f>J126</f>
        <v>0</v>
      </c>
    </row>
    <row r="126" spans="1:10" s="88" customFormat="1" ht="12.75" hidden="1">
      <c r="A126" s="314"/>
      <c r="B126" s="262" t="s">
        <v>136</v>
      </c>
      <c r="C126" s="38">
        <v>871</v>
      </c>
      <c r="D126" s="38" t="s">
        <v>33</v>
      </c>
      <c r="E126" s="38" t="s">
        <v>123</v>
      </c>
      <c r="F126" s="38" t="s">
        <v>33</v>
      </c>
      <c r="G126" s="38" t="s">
        <v>87</v>
      </c>
      <c r="H126" s="38" t="s">
        <v>124</v>
      </c>
      <c r="I126" s="264" t="s">
        <v>135</v>
      </c>
      <c r="J126" s="265">
        <v>0</v>
      </c>
    </row>
    <row r="127" spans="1:10" s="88" customFormat="1" ht="64.5" customHeight="1" hidden="1">
      <c r="A127" s="314"/>
      <c r="B127" s="272" t="s">
        <v>249</v>
      </c>
      <c r="C127" s="75">
        <v>871</v>
      </c>
      <c r="D127" s="75" t="s">
        <v>33</v>
      </c>
      <c r="E127" s="75" t="s">
        <v>123</v>
      </c>
      <c r="F127" s="75" t="s">
        <v>33</v>
      </c>
      <c r="G127" s="75" t="s">
        <v>87</v>
      </c>
      <c r="H127" s="75" t="s">
        <v>125</v>
      </c>
      <c r="I127" s="259"/>
      <c r="J127" s="76">
        <f>J128</f>
        <v>0</v>
      </c>
    </row>
    <row r="128" spans="1:10" s="88" customFormat="1" ht="12.75" hidden="1">
      <c r="A128" s="314"/>
      <c r="B128" s="262" t="s">
        <v>136</v>
      </c>
      <c r="C128" s="38">
        <v>871</v>
      </c>
      <c r="D128" s="38" t="s">
        <v>33</v>
      </c>
      <c r="E128" s="38" t="s">
        <v>123</v>
      </c>
      <c r="F128" s="38" t="s">
        <v>33</v>
      </c>
      <c r="G128" s="38" t="s">
        <v>87</v>
      </c>
      <c r="H128" s="38" t="s">
        <v>125</v>
      </c>
      <c r="I128" s="264" t="s">
        <v>135</v>
      </c>
      <c r="J128" s="265">
        <v>0</v>
      </c>
    </row>
    <row r="129" spans="1:10" s="88" customFormat="1" ht="12.75">
      <c r="A129" s="314"/>
      <c r="B129" s="436" t="s">
        <v>128</v>
      </c>
      <c r="C129" s="437">
        <v>871</v>
      </c>
      <c r="D129" s="437" t="s">
        <v>36</v>
      </c>
      <c r="E129" s="437"/>
      <c r="F129" s="406"/>
      <c r="G129" s="406"/>
      <c r="H129" s="406"/>
      <c r="I129" s="438"/>
      <c r="J129" s="45">
        <f>J130+J152</f>
        <v>3104.9000000000005</v>
      </c>
    </row>
    <row r="130" spans="1:10" s="88" customFormat="1" ht="12.75">
      <c r="A130" s="314"/>
      <c r="B130" s="439" t="s">
        <v>129</v>
      </c>
      <c r="C130" s="412">
        <v>871</v>
      </c>
      <c r="D130" s="412" t="s">
        <v>36</v>
      </c>
      <c r="E130" s="412" t="s">
        <v>51</v>
      </c>
      <c r="F130" s="412"/>
      <c r="G130" s="412"/>
      <c r="H130" s="412"/>
      <c r="I130" s="410"/>
      <c r="J130" s="40">
        <f>J131+J157</f>
        <v>3104.9000000000005</v>
      </c>
    </row>
    <row r="131" spans="1:10" s="88" customFormat="1" ht="21.75">
      <c r="A131" s="314"/>
      <c r="B131" s="287" t="s">
        <v>168</v>
      </c>
      <c r="C131" s="36">
        <v>871</v>
      </c>
      <c r="D131" s="36" t="s">
        <v>36</v>
      </c>
      <c r="E131" s="36" t="s">
        <v>51</v>
      </c>
      <c r="F131" s="36" t="s">
        <v>36</v>
      </c>
      <c r="G131" s="36" t="s">
        <v>359</v>
      </c>
      <c r="H131" s="36" t="s">
        <v>357</v>
      </c>
      <c r="I131" s="268"/>
      <c r="J131" s="41">
        <f>J132+J141</f>
        <v>3104.9000000000005</v>
      </c>
    </row>
    <row r="132" spans="1:10" s="88" customFormat="1" ht="42.75" customHeight="1">
      <c r="A132" s="314"/>
      <c r="B132" s="282" t="s">
        <v>250</v>
      </c>
      <c r="C132" s="288">
        <v>871</v>
      </c>
      <c r="D132" s="288" t="s">
        <v>36</v>
      </c>
      <c r="E132" s="288" t="s">
        <v>51</v>
      </c>
      <c r="F132" s="55" t="s">
        <v>36</v>
      </c>
      <c r="G132" s="55" t="s">
        <v>332</v>
      </c>
      <c r="H132" s="55" t="s">
        <v>357</v>
      </c>
      <c r="I132" s="271"/>
      <c r="J132" s="56">
        <f>J133+J135+J137+J139</f>
        <v>934.8</v>
      </c>
    </row>
    <row r="133" spans="1:10" s="88" customFormat="1" ht="0.75" customHeight="1" hidden="1">
      <c r="A133" s="314"/>
      <c r="B133" s="286" t="s">
        <v>251</v>
      </c>
      <c r="C133" s="289">
        <v>871</v>
      </c>
      <c r="D133" s="289" t="s">
        <v>36</v>
      </c>
      <c r="E133" s="289" t="s">
        <v>51</v>
      </c>
      <c r="F133" s="75" t="s">
        <v>36</v>
      </c>
      <c r="G133" s="75" t="s">
        <v>71</v>
      </c>
      <c r="H133" s="75" t="s">
        <v>130</v>
      </c>
      <c r="I133" s="259"/>
      <c r="J133" s="76">
        <f>J134</f>
        <v>0</v>
      </c>
    </row>
    <row r="134" spans="1:10" s="88" customFormat="1" ht="12.75" hidden="1">
      <c r="A134" s="314"/>
      <c r="B134" s="262" t="s">
        <v>136</v>
      </c>
      <c r="C134" s="290">
        <v>871</v>
      </c>
      <c r="D134" s="290" t="s">
        <v>36</v>
      </c>
      <c r="E134" s="290" t="s">
        <v>51</v>
      </c>
      <c r="F134" s="38" t="s">
        <v>36</v>
      </c>
      <c r="G134" s="38" t="s">
        <v>71</v>
      </c>
      <c r="H134" s="38" t="s">
        <v>130</v>
      </c>
      <c r="I134" s="122" t="s">
        <v>135</v>
      </c>
      <c r="J134" s="39">
        <v>0</v>
      </c>
    </row>
    <row r="135" spans="1:10" s="88" customFormat="1" ht="69" customHeight="1" hidden="1">
      <c r="A135" s="314"/>
      <c r="B135" s="291" t="s">
        <v>401</v>
      </c>
      <c r="C135" s="289">
        <v>871</v>
      </c>
      <c r="D135" s="289" t="s">
        <v>36</v>
      </c>
      <c r="E135" s="289" t="s">
        <v>51</v>
      </c>
      <c r="F135" s="75" t="s">
        <v>36</v>
      </c>
      <c r="G135" s="75" t="s">
        <v>71</v>
      </c>
      <c r="H135" s="75" t="s">
        <v>158</v>
      </c>
      <c r="I135" s="259"/>
      <c r="J135" s="76">
        <f>J136</f>
        <v>0</v>
      </c>
    </row>
    <row r="136" spans="1:10" s="88" customFormat="1" ht="12.75" hidden="1">
      <c r="A136" s="314"/>
      <c r="B136" s="262" t="s">
        <v>136</v>
      </c>
      <c r="C136" s="290">
        <v>871</v>
      </c>
      <c r="D136" s="290" t="s">
        <v>36</v>
      </c>
      <c r="E136" s="290" t="s">
        <v>51</v>
      </c>
      <c r="F136" s="38" t="s">
        <v>36</v>
      </c>
      <c r="G136" s="38" t="s">
        <v>71</v>
      </c>
      <c r="H136" s="38" t="s">
        <v>158</v>
      </c>
      <c r="I136" s="122" t="s">
        <v>135</v>
      </c>
      <c r="J136" s="39">
        <v>0</v>
      </c>
    </row>
    <row r="137" spans="1:10" s="88" customFormat="1" ht="56.25" customHeight="1">
      <c r="A137" s="314"/>
      <c r="B137" s="291" t="s">
        <v>408</v>
      </c>
      <c r="C137" s="289">
        <v>871</v>
      </c>
      <c r="D137" s="289" t="s">
        <v>36</v>
      </c>
      <c r="E137" s="289" t="s">
        <v>51</v>
      </c>
      <c r="F137" s="75" t="s">
        <v>36</v>
      </c>
      <c r="G137" s="75" t="s">
        <v>367</v>
      </c>
      <c r="H137" s="75" t="s">
        <v>365</v>
      </c>
      <c r="I137" s="259"/>
      <c r="J137" s="76">
        <f>J138</f>
        <v>453.6</v>
      </c>
    </row>
    <row r="138" spans="1:10" s="88" customFormat="1" ht="12.75">
      <c r="A138" s="314"/>
      <c r="B138" s="262" t="s">
        <v>136</v>
      </c>
      <c r="C138" s="290">
        <v>871</v>
      </c>
      <c r="D138" s="290" t="s">
        <v>36</v>
      </c>
      <c r="E138" s="290" t="s">
        <v>51</v>
      </c>
      <c r="F138" s="38" t="s">
        <v>36</v>
      </c>
      <c r="G138" s="38" t="s">
        <v>367</v>
      </c>
      <c r="H138" s="38" t="s">
        <v>365</v>
      </c>
      <c r="I138" s="122" t="s">
        <v>135</v>
      </c>
      <c r="J138" s="39">
        <v>453.6</v>
      </c>
    </row>
    <row r="139" spans="1:10" s="88" customFormat="1" ht="44.25" customHeight="1">
      <c r="A139" s="314"/>
      <c r="B139" s="440" t="s">
        <v>364</v>
      </c>
      <c r="C139" s="289">
        <v>871</v>
      </c>
      <c r="D139" s="289" t="s">
        <v>36</v>
      </c>
      <c r="E139" s="289" t="s">
        <v>51</v>
      </c>
      <c r="F139" s="75" t="s">
        <v>36</v>
      </c>
      <c r="G139" s="75" t="s">
        <v>332</v>
      </c>
      <c r="H139" s="350" t="s">
        <v>347</v>
      </c>
      <c r="I139" s="360"/>
      <c r="J139" s="351">
        <f>J140</f>
        <v>481.2</v>
      </c>
    </row>
    <row r="140" spans="1:10" s="88" customFormat="1" ht="12.75">
      <c r="A140" s="314"/>
      <c r="B140" s="262" t="s">
        <v>136</v>
      </c>
      <c r="C140" s="290">
        <v>871</v>
      </c>
      <c r="D140" s="290" t="s">
        <v>36</v>
      </c>
      <c r="E140" s="290" t="s">
        <v>51</v>
      </c>
      <c r="F140" s="38" t="s">
        <v>36</v>
      </c>
      <c r="G140" s="38" t="s">
        <v>332</v>
      </c>
      <c r="H140" s="38" t="s">
        <v>347</v>
      </c>
      <c r="I140" s="122" t="s">
        <v>135</v>
      </c>
      <c r="J140" s="39">
        <v>481.2</v>
      </c>
    </row>
    <row r="141" spans="1:10" s="88" customFormat="1" ht="42" customHeight="1">
      <c r="A141" s="314"/>
      <c r="B141" s="292" t="s">
        <v>169</v>
      </c>
      <c r="C141" s="441">
        <v>871</v>
      </c>
      <c r="D141" s="293" t="s">
        <v>36</v>
      </c>
      <c r="E141" s="293" t="s">
        <v>51</v>
      </c>
      <c r="F141" s="55" t="s">
        <v>36</v>
      </c>
      <c r="G141" s="55" t="s">
        <v>76</v>
      </c>
      <c r="H141" s="55"/>
      <c r="I141" s="271"/>
      <c r="J141" s="56">
        <f>J144+J146+J150</f>
        <v>2170.1000000000004</v>
      </c>
    </row>
    <row r="142" spans="1:10" s="88" customFormat="1" ht="63.75" hidden="1">
      <c r="A142" s="314"/>
      <c r="B142" s="286" t="s">
        <v>170</v>
      </c>
      <c r="C142" s="289">
        <v>871</v>
      </c>
      <c r="D142" s="289" t="s">
        <v>36</v>
      </c>
      <c r="E142" s="289" t="s">
        <v>51</v>
      </c>
      <c r="F142" s="75" t="s">
        <v>36</v>
      </c>
      <c r="G142" s="75" t="s">
        <v>81</v>
      </c>
      <c r="H142" s="75" t="s">
        <v>131</v>
      </c>
      <c r="I142" s="259"/>
      <c r="J142" s="76">
        <f>J143</f>
        <v>0</v>
      </c>
    </row>
    <row r="143" spans="1:10" s="88" customFormat="1" ht="12.75" hidden="1">
      <c r="A143" s="314"/>
      <c r="B143" s="262" t="s">
        <v>136</v>
      </c>
      <c r="C143" s="290">
        <v>871</v>
      </c>
      <c r="D143" s="290" t="s">
        <v>36</v>
      </c>
      <c r="E143" s="290" t="s">
        <v>51</v>
      </c>
      <c r="F143" s="38" t="s">
        <v>36</v>
      </c>
      <c r="G143" s="38" t="s">
        <v>81</v>
      </c>
      <c r="H143" s="38" t="s">
        <v>131</v>
      </c>
      <c r="I143" s="122" t="s">
        <v>135</v>
      </c>
      <c r="J143" s="39">
        <v>0</v>
      </c>
    </row>
    <row r="144" spans="1:10" s="88" customFormat="1" ht="75" customHeight="1" hidden="1">
      <c r="A144" s="314"/>
      <c r="B144" s="286" t="s">
        <v>171</v>
      </c>
      <c r="C144" s="289">
        <v>871</v>
      </c>
      <c r="D144" s="289" t="s">
        <v>36</v>
      </c>
      <c r="E144" s="289" t="s">
        <v>51</v>
      </c>
      <c r="F144" s="75" t="s">
        <v>36</v>
      </c>
      <c r="G144" s="75" t="s">
        <v>76</v>
      </c>
      <c r="H144" s="75" t="s">
        <v>132</v>
      </c>
      <c r="I144" s="259"/>
      <c r="J144" s="76">
        <f>J145</f>
        <v>0</v>
      </c>
    </row>
    <row r="145" spans="1:10" s="88" customFormat="1" ht="12.75" hidden="1">
      <c r="A145" s="314"/>
      <c r="B145" s="262" t="s">
        <v>136</v>
      </c>
      <c r="C145" s="290">
        <v>871</v>
      </c>
      <c r="D145" s="290" t="s">
        <v>36</v>
      </c>
      <c r="E145" s="290" t="s">
        <v>51</v>
      </c>
      <c r="F145" s="38" t="s">
        <v>36</v>
      </c>
      <c r="G145" s="38" t="s">
        <v>76</v>
      </c>
      <c r="H145" s="38" t="s">
        <v>132</v>
      </c>
      <c r="I145" s="122" t="s">
        <v>135</v>
      </c>
      <c r="J145" s="39">
        <v>0</v>
      </c>
    </row>
    <row r="146" spans="1:10" s="88" customFormat="1" ht="68.25" customHeight="1">
      <c r="A146" s="314"/>
      <c r="B146" s="286" t="s">
        <v>172</v>
      </c>
      <c r="C146" s="289">
        <v>871</v>
      </c>
      <c r="D146" s="289" t="s">
        <v>36</v>
      </c>
      <c r="E146" s="289" t="s">
        <v>51</v>
      </c>
      <c r="F146" s="75" t="s">
        <v>36</v>
      </c>
      <c r="G146" s="75" t="s">
        <v>76</v>
      </c>
      <c r="H146" s="75" t="s">
        <v>368</v>
      </c>
      <c r="I146" s="259"/>
      <c r="J146" s="76">
        <f>J147</f>
        <v>1534.4</v>
      </c>
    </row>
    <row r="147" spans="1:10" s="88" customFormat="1" ht="12.75">
      <c r="A147" s="314"/>
      <c r="B147" s="262" t="s">
        <v>136</v>
      </c>
      <c r="C147" s="290">
        <v>871</v>
      </c>
      <c r="D147" s="290" t="s">
        <v>36</v>
      </c>
      <c r="E147" s="290" t="s">
        <v>51</v>
      </c>
      <c r="F147" s="38" t="s">
        <v>36</v>
      </c>
      <c r="G147" s="38" t="s">
        <v>76</v>
      </c>
      <c r="H147" s="38" t="s">
        <v>368</v>
      </c>
      <c r="I147" s="122" t="s">
        <v>135</v>
      </c>
      <c r="J147" s="265">
        <v>1534.4</v>
      </c>
    </row>
    <row r="148" spans="1:10" s="88" customFormat="1" ht="63.75" hidden="1">
      <c r="A148" s="314"/>
      <c r="B148" s="291" t="s">
        <v>402</v>
      </c>
      <c r="C148" s="289">
        <v>871</v>
      </c>
      <c r="D148" s="289" t="s">
        <v>36</v>
      </c>
      <c r="E148" s="289" t="s">
        <v>51</v>
      </c>
      <c r="F148" s="75" t="s">
        <v>36</v>
      </c>
      <c r="G148" s="75" t="s">
        <v>81</v>
      </c>
      <c r="H148" s="75" t="s">
        <v>159</v>
      </c>
      <c r="I148" s="259"/>
      <c r="J148" s="76">
        <f>J149</f>
        <v>0</v>
      </c>
    </row>
    <row r="149" spans="1:10" s="88" customFormat="1" ht="12.75" hidden="1">
      <c r="A149" s="314"/>
      <c r="B149" s="262" t="s">
        <v>136</v>
      </c>
      <c r="C149" s="290">
        <v>871</v>
      </c>
      <c r="D149" s="290" t="s">
        <v>36</v>
      </c>
      <c r="E149" s="290" t="s">
        <v>51</v>
      </c>
      <c r="F149" s="38" t="s">
        <v>36</v>
      </c>
      <c r="G149" s="38" t="s">
        <v>81</v>
      </c>
      <c r="H149" s="38" t="s">
        <v>159</v>
      </c>
      <c r="I149" s="122" t="s">
        <v>135</v>
      </c>
      <c r="J149" s="39">
        <v>0</v>
      </c>
    </row>
    <row r="150" spans="1:10" s="88" customFormat="1" ht="67.5" customHeight="1">
      <c r="A150" s="314"/>
      <c r="B150" s="286" t="s">
        <v>299</v>
      </c>
      <c r="C150" s="289">
        <v>871</v>
      </c>
      <c r="D150" s="289" t="s">
        <v>36</v>
      </c>
      <c r="E150" s="289" t="s">
        <v>51</v>
      </c>
      <c r="F150" s="75" t="s">
        <v>36</v>
      </c>
      <c r="G150" s="75" t="s">
        <v>76</v>
      </c>
      <c r="H150" s="75" t="s">
        <v>347</v>
      </c>
      <c r="I150" s="259"/>
      <c r="J150" s="76">
        <f>J151</f>
        <v>635.7</v>
      </c>
    </row>
    <row r="151" spans="1:10" s="88" customFormat="1" ht="12" customHeight="1">
      <c r="A151" s="314"/>
      <c r="B151" s="262" t="s">
        <v>136</v>
      </c>
      <c r="C151" s="290">
        <v>871</v>
      </c>
      <c r="D151" s="290" t="s">
        <v>36</v>
      </c>
      <c r="E151" s="290" t="s">
        <v>51</v>
      </c>
      <c r="F151" s="38" t="s">
        <v>36</v>
      </c>
      <c r="G151" s="38" t="s">
        <v>76</v>
      </c>
      <c r="H151" s="38" t="s">
        <v>347</v>
      </c>
      <c r="I151" s="122" t="s">
        <v>135</v>
      </c>
      <c r="J151" s="265">
        <v>635.7</v>
      </c>
    </row>
    <row r="152" spans="1:10" s="88" customFormat="1" ht="15.75" customHeight="1" hidden="1">
      <c r="A152" s="314"/>
      <c r="B152" s="439" t="s">
        <v>63</v>
      </c>
      <c r="C152" s="412">
        <v>871</v>
      </c>
      <c r="D152" s="412" t="s">
        <v>36</v>
      </c>
      <c r="E152" s="412" t="s">
        <v>64</v>
      </c>
      <c r="F152" s="412"/>
      <c r="G152" s="412"/>
      <c r="H152" s="412"/>
      <c r="I152" s="410"/>
      <c r="J152" s="40">
        <f>J153</f>
        <v>0</v>
      </c>
    </row>
    <row r="153" spans="1:10" s="88" customFormat="1" ht="15" customHeight="1" hidden="1">
      <c r="A153" s="314"/>
      <c r="B153" s="50" t="s">
        <v>82</v>
      </c>
      <c r="C153" s="36">
        <v>871</v>
      </c>
      <c r="D153" s="36" t="s">
        <v>36</v>
      </c>
      <c r="E153" s="36" t="s">
        <v>64</v>
      </c>
      <c r="F153" s="36" t="s">
        <v>83</v>
      </c>
      <c r="G153" s="36"/>
      <c r="H153" s="36"/>
      <c r="I153" s="108"/>
      <c r="J153" s="41">
        <f>J154</f>
        <v>0</v>
      </c>
    </row>
    <row r="154" spans="1:10" s="88" customFormat="1" ht="14.25" customHeight="1" hidden="1">
      <c r="A154" s="314"/>
      <c r="B154" s="54" t="s">
        <v>84</v>
      </c>
      <c r="C154" s="55">
        <v>871</v>
      </c>
      <c r="D154" s="55" t="s">
        <v>36</v>
      </c>
      <c r="E154" s="55" t="s">
        <v>64</v>
      </c>
      <c r="F154" s="55">
        <v>97</v>
      </c>
      <c r="G154" s="55">
        <v>2</v>
      </c>
      <c r="H154" s="55" t="s">
        <v>85</v>
      </c>
      <c r="I154" s="109"/>
      <c r="J154" s="56">
        <v>0</v>
      </c>
    </row>
    <row r="155" spans="1:10" s="88" customFormat="1" ht="14.25" customHeight="1" hidden="1">
      <c r="A155" s="314"/>
      <c r="B155" s="51" t="s">
        <v>176</v>
      </c>
      <c r="C155" s="52">
        <v>871</v>
      </c>
      <c r="D155" s="52" t="s">
        <v>36</v>
      </c>
      <c r="E155" s="52" t="s">
        <v>64</v>
      </c>
      <c r="F155" s="52" t="s">
        <v>83</v>
      </c>
      <c r="G155" s="52" t="s">
        <v>81</v>
      </c>
      <c r="H155" s="52" t="s">
        <v>174</v>
      </c>
      <c r="I155" s="110" t="s">
        <v>289</v>
      </c>
      <c r="J155" s="53">
        <v>0</v>
      </c>
    </row>
    <row r="156" spans="1:10" s="88" customFormat="1" ht="13.5" customHeight="1" hidden="1">
      <c r="A156" s="314"/>
      <c r="B156" s="42" t="s">
        <v>118</v>
      </c>
      <c r="C156" s="38">
        <v>871</v>
      </c>
      <c r="D156" s="38" t="s">
        <v>36</v>
      </c>
      <c r="E156" s="38" t="s">
        <v>64</v>
      </c>
      <c r="F156" s="38" t="s">
        <v>83</v>
      </c>
      <c r="G156" s="38" t="s">
        <v>81</v>
      </c>
      <c r="H156" s="38" t="s">
        <v>175</v>
      </c>
      <c r="I156" s="111"/>
      <c r="J156" s="39"/>
    </row>
    <row r="157" spans="1:10" s="88" customFormat="1" ht="13.5" customHeight="1" hidden="1">
      <c r="A157" s="314"/>
      <c r="B157" s="442" t="s">
        <v>111</v>
      </c>
      <c r="C157" s="289">
        <v>871</v>
      </c>
      <c r="D157" s="289" t="s">
        <v>36</v>
      </c>
      <c r="E157" s="289" t="s">
        <v>51</v>
      </c>
      <c r="F157" s="75" t="s">
        <v>62</v>
      </c>
      <c r="G157" s="75" t="s">
        <v>114</v>
      </c>
      <c r="H157" s="75" t="s">
        <v>313</v>
      </c>
      <c r="I157" s="259"/>
      <c r="J157" s="76">
        <v>0</v>
      </c>
    </row>
    <row r="158" spans="1:10" s="88" customFormat="1" ht="13.5" customHeight="1" hidden="1">
      <c r="A158" s="314"/>
      <c r="B158" s="443" t="s">
        <v>310</v>
      </c>
      <c r="C158" s="290">
        <v>871</v>
      </c>
      <c r="D158" s="290" t="s">
        <v>36</v>
      </c>
      <c r="E158" s="290" t="s">
        <v>51</v>
      </c>
      <c r="F158" s="38" t="s">
        <v>62</v>
      </c>
      <c r="G158" s="38" t="s">
        <v>114</v>
      </c>
      <c r="H158" s="38" t="s">
        <v>313</v>
      </c>
      <c r="I158" s="122" t="s">
        <v>135</v>
      </c>
      <c r="J158" s="265">
        <v>0</v>
      </c>
    </row>
    <row r="159" spans="1:10" s="88" customFormat="1" ht="12.75">
      <c r="A159" s="314"/>
      <c r="B159" s="421" t="s">
        <v>177</v>
      </c>
      <c r="C159" s="422">
        <v>871</v>
      </c>
      <c r="D159" s="422" t="s">
        <v>37</v>
      </c>
      <c r="E159" s="422"/>
      <c r="F159" s="406"/>
      <c r="G159" s="406"/>
      <c r="H159" s="45"/>
      <c r="I159" s="444"/>
      <c r="J159" s="45">
        <f>J160+J186+J205+J229</f>
        <v>8153.7</v>
      </c>
    </row>
    <row r="160" spans="1:10" s="88" customFormat="1" ht="12.75">
      <c r="A160" s="314"/>
      <c r="B160" s="439" t="s">
        <v>38</v>
      </c>
      <c r="C160" s="412">
        <v>871</v>
      </c>
      <c r="D160" s="412" t="s">
        <v>37</v>
      </c>
      <c r="E160" s="412" t="s">
        <v>32</v>
      </c>
      <c r="F160" s="412"/>
      <c r="G160" s="412"/>
      <c r="H160" s="40"/>
      <c r="I160" s="445"/>
      <c r="J160" s="40">
        <f>J161+J177+J181+J184</f>
        <v>181.5</v>
      </c>
    </row>
    <row r="161" spans="1:10" s="88" customFormat="1" ht="22.5" customHeight="1">
      <c r="A161" s="314"/>
      <c r="B161" s="276" t="s">
        <v>179</v>
      </c>
      <c r="C161" s="267">
        <v>871</v>
      </c>
      <c r="D161" s="267" t="s">
        <v>37</v>
      </c>
      <c r="E161" s="267" t="s">
        <v>32</v>
      </c>
      <c r="F161" s="36" t="s">
        <v>37</v>
      </c>
      <c r="G161" s="36" t="s">
        <v>359</v>
      </c>
      <c r="H161" s="36" t="s">
        <v>357</v>
      </c>
      <c r="I161" s="268"/>
      <c r="J161" s="41">
        <f>J162+J167+J172</f>
        <v>181.5</v>
      </c>
    </row>
    <row r="162" spans="1:10" s="88" customFormat="1" ht="52.5" customHeight="1" hidden="1">
      <c r="A162" s="314"/>
      <c r="B162" s="277" t="s">
        <v>210</v>
      </c>
      <c r="C162" s="270">
        <v>871</v>
      </c>
      <c r="D162" s="270" t="s">
        <v>37</v>
      </c>
      <c r="E162" s="270" t="s">
        <v>32</v>
      </c>
      <c r="F162" s="55" t="s">
        <v>37</v>
      </c>
      <c r="G162" s="55" t="s">
        <v>71</v>
      </c>
      <c r="H162" s="55" t="s">
        <v>85</v>
      </c>
      <c r="I162" s="271"/>
      <c r="J162" s="56">
        <f>J163+J165</f>
        <v>0</v>
      </c>
    </row>
    <row r="163" spans="1:10" s="88" customFormat="1" ht="53.25" hidden="1">
      <c r="A163" s="314"/>
      <c r="B163" s="272" t="s">
        <v>211</v>
      </c>
      <c r="C163" s="273">
        <v>871</v>
      </c>
      <c r="D163" s="273" t="s">
        <v>37</v>
      </c>
      <c r="E163" s="273" t="s">
        <v>32</v>
      </c>
      <c r="F163" s="75" t="s">
        <v>37</v>
      </c>
      <c r="G163" s="75" t="s">
        <v>71</v>
      </c>
      <c r="H163" s="75" t="s">
        <v>178</v>
      </c>
      <c r="I163" s="259"/>
      <c r="J163" s="76">
        <f>J164</f>
        <v>0</v>
      </c>
    </row>
    <row r="164" spans="1:10" s="88" customFormat="1" ht="12.75" hidden="1">
      <c r="A164" s="314"/>
      <c r="B164" s="262" t="s">
        <v>136</v>
      </c>
      <c r="C164" s="92">
        <v>871</v>
      </c>
      <c r="D164" s="92" t="s">
        <v>37</v>
      </c>
      <c r="E164" s="92" t="s">
        <v>32</v>
      </c>
      <c r="F164" s="38" t="s">
        <v>37</v>
      </c>
      <c r="G164" s="38" t="s">
        <v>71</v>
      </c>
      <c r="H164" s="38" t="s">
        <v>178</v>
      </c>
      <c r="I164" s="122" t="s">
        <v>135</v>
      </c>
      <c r="J164" s="39">
        <v>0</v>
      </c>
    </row>
    <row r="165" spans="1:10" s="88" customFormat="1" ht="63.75" hidden="1">
      <c r="A165" s="314"/>
      <c r="B165" s="272" t="s">
        <v>300</v>
      </c>
      <c r="C165" s="273">
        <v>871</v>
      </c>
      <c r="D165" s="273" t="s">
        <v>37</v>
      </c>
      <c r="E165" s="273" t="s">
        <v>32</v>
      </c>
      <c r="F165" s="75" t="s">
        <v>37</v>
      </c>
      <c r="G165" s="75" t="s">
        <v>71</v>
      </c>
      <c r="H165" s="75" t="s">
        <v>298</v>
      </c>
      <c r="I165" s="259"/>
      <c r="J165" s="76">
        <f>J166</f>
        <v>0</v>
      </c>
    </row>
    <row r="166" spans="1:10" s="88" customFormat="1" ht="12.75" hidden="1">
      <c r="A166" s="314"/>
      <c r="B166" s="262" t="s">
        <v>136</v>
      </c>
      <c r="C166" s="92">
        <v>871</v>
      </c>
      <c r="D166" s="92" t="s">
        <v>37</v>
      </c>
      <c r="E166" s="92" t="s">
        <v>32</v>
      </c>
      <c r="F166" s="38" t="s">
        <v>37</v>
      </c>
      <c r="G166" s="38" t="s">
        <v>71</v>
      </c>
      <c r="H166" s="38" t="s">
        <v>298</v>
      </c>
      <c r="I166" s="122" t="s">
        <v>135</v>
      </c>
      <c r="J166" s="39">
        <v>0</v>
      </c>
    </row>
    <row r="167" spans="1:10" s="88" customFormat="1" ht="43.5" customHeight="1" hidden="1">
      <c r="A167" s="314"/>
      <c r="B167" s="277" t="s">
        <v>212</v>
      </c>
      <c r="C167" s="270">
        <v>871</v>
      </c>
      <c r="D167" s="270" t="s">
        <v>37</v>
      </c>
      <c r="E167" s="270" t="s">
        <v>32</v>
      </c>
      <c r="F167" s="55" t="s">
        <v>37</v>
      </c>
      <c r="G167" s="55" t="s">
        <v>81</v>
      </c>
      <c r="H167" s="55" t="s">
        <v>85</v>
      </c>
      <c r="I167" s="271"/>
      <c r="J167" s="56">
        <f>J168+J170</f>
        <v>0</v>
      </c>
    </row>
    <row r="168" spans="1:10" s="88" customFormat="1" ht="53.25" hidden="1">
      <c r="A168" s="314"/>
      <c r="B168" s="272" t="s">
        <v>213</v>
      </c>
      <c r="C168" s="273">
        <v>871</v>
      </c>
      <c r="D168" s="273" t="s">
        <v>37</v>
      </c>
      <c r="E168" s="273" t="s">
        <v>32</v>
      </c>
      <c r="F168" s="75" t="s">
        <v>37</v>
      </c>
      <c r="G168" s="75" t="s">
        <v>81</v>
      </c>
      <c r="H168" s="75" t="s">
        <v>178</v>
      </c>
      <c r="I168" s="259"/>
      <c r="J168" s="76">
        <f>J169</f>
        <v>0</v>
      </c>
    </row>
    <row r="169" spans="1:10" s="88" customFormat="1" ht="12.75" hidden="1">
      <c r="A169" s="314"/>
      <c r="B169" s="262" t="s">
        <v>136</v>
      </c>
      <c r="C169" s="92">
        <v>871</v>
      </c>
      <c r="D169" s="92" t="s">
        <v>37</v>
      </c>
      <c r="E169" s="92" t="s">
        <v>32</v>
      </c>
      <c r="F169" s="38" t="s">
        <v>37</v>
      </c>
      <c r="G169" s="38" t="s">
        <v>81</v>
      </c>
      <c r="H169" s="38" t="s">
        <v>178</v>
      </c>
      <c r="I169" s="122" t="s">
        <v>135</v>
      </c>
      <c r="J169" s="39">
        <v>0</v>
      </c>
    </row>
    <row r="170" spans="1:10" s="88" customFormat="1" ht="53.25" hidden="1">
      <c r="A170" s="314"/>
      <c r="B170" s="272" t="s">
        <v>301</v>
      </c>
      <c r="C170" s="273">
        <v>871</v>
      </c>
      <c r="D170" s="273" t="s">
        <v>37</v>
      </c>
      <c r="E170" s="273" t="s">
        <v>32</v>
      </c>
      <c r="F170" s="75" t="s">
        <v>37</v>
      </c>
      <c r="G170" s="75" t="s">
        <v>81</v>
      </c>
      <c r="H170" s="75" t="s">
        <v>298</v>
      </c>
      <c r="I170" s="259"/>
      <c r="J170" s="76">
        <f>J171</f>
        <v>0</v>
      </c>
    </row>
    <row r="171" spans="1:10" s="88" customFormat="1" ht="17.25" customHeight="1" hidden="1">
      <c r="A171" s="314"/>
      <c r="B171" s="262" t="s">
        <v>136</v>
      </c>
      <c r="C171" s="92">
        <v>871</v>
      </c>
      <c r="D171" s="92" t="s">
        <v>37</v>
      </c>
      <c r="E171" s="92" t="s">
        <v>32</v>
      </c>
      <c r="F171" s="38" t="s">
        <v>37</v>
      </c>
      <c r="G171" s="38" t="s">
        <v>81</v>
      </c>
      <c r="H171" s="38" t="s">
        <v>298</v>
      </c>
      <c r="I171" s="122" t="s">
        <v>135</v>
      </c>
      <c r="J171" s="39">
        <v>0</v>
      </c>
    </row>
    <row r="172" spans="1:10" s="88" customFormat="1" ht="44.25" customHeight="1">
      <c r="A172" s="314"/>
      <c r="B172" s="277" t="s">
        <v>180</v>
      </c>
      <c r="C172" s="270">
        <v>871</v>
      </c>
      <c r="D172" s="270" t="s">
        <v>37</v>
      </c>
      <c r="E172" s="270" t="s">
        <v>32</v>
      </c>
      <c r="F172" s="55" t="s">
        <v>37</v>
      </c>
      <c r="G172" s="55" t="s">
        <v>17</v>
      </c>
      <c r="H172" s="55"/>
      <c r="I172" s="271"/>
      <c r="J172" s="56">
        <f>J173+J175</f>
        <v>181.5</v>
      </c>
    </row>
    <row r="173" spans="1:10" s="88" customFormat="1" ht="63" customHeight="1">
      <c r="A173" s="314"/>
      <c r="B173" s="272" t="s">
        <v>409</v>
      </c>
      <c r="C173" s="273">
        <v>871</v>
      </c>
      <c r="D173" s="273" t="s">
        <v>37</v>
      </c>
      <c r="E173" s="273" t="s">
        <v>32</v>
      </c>
      <c r="F173" s="75" t="s">
        <v>37</v>
      </c>
      <c r="G173" s="75" t="s">
        <v>369</v>
      </c>
      <c r="H173" s="75" t="s">
        <v>371</v>
      </c>
      <c r="I173" s="259"/>
      <c r="J173" s="76">
        <f>J174</f>
        <v>181.5</v>
      </c>
    </row>
    <row r="174" spans="1:10" s="88" customFormat="1" ht="15.75" customHeight="1">
      <c r="A174" s="314"/>
      <c r="B174" s="262" t="s">
        <v>136</v>
      </c>
      <c r="C174" s="92">
        <v>871</v>
      </c>
      <c r="D174" s="92" t="s">
        <v>37</v>
      </c>
      <c r="E174" s="92" t="s">
        <v>32</v>
      </c>
      <c r="F174" s="38" t="s">
        <v>37</v>
      </c>
      <c r="G174" s="38" t="s">
        <v>369</v>
      </c>
      <c r="H174" s="38" t="s">
        <v>371</v>
      </c>
      <c r="I174" s="122" t="s">
        <v>135</v>
      </c>
      <c r="J174" s="446">
        <v>181.5</v>
      </c>
    </row>
    <row r="175" spans="1:10" s="88" customFormat="1" ht="52.5" customHeight="1" hidden="1">
      <c r="A175" s="314"/>
      <c r="B175" s="272" t="s">
        <v>161</v>
      </c>
      <c r="C175" s="273">
        <v>871</v>
      </c>
      <c r="D175" s="273" t="s">
        <v>37</v>
      </c>
      <c r="E175" s="273" t="s">
        <v>32</v>
      </c>
      <c r="F175" s="75" t="s">
        <v>37</v>
      </c>
      <c r="G175" s="75" t="s">
        <v>87</v>
      </c>
      <c r="H175" s="75" t="s">
        <v>160</v>
      </c>
      <c r="I175" s="259"/>
      <c r="J175" s="76">
        <f>J176</f>
        <v>0</v>
      </c>
    </row>
    <row r="176" spans="1:10" s="88" customFormat="1" ht="26.25" customHeight="1" hidden="1">
      <c r="A176" s="314"/>
      <c r="B176" s="262" t="s">
        <v>136</v>
      </c>
      <c r="C176" s="92">
        <v>871</v>
      </c>
      <c r="D176" s="92" t="s">
        <v>37</v>
      </c>
      <c r="E176" s="92" t="s">
        <v>32</v>
      </c>
      <c r="F176" s="38" t="s">
        <v>37</v>
      </c>
      <c r="G176" s="38" t="s">
        <v>87</v>
      </c>
      <c r="H176" s="38" t="s">
        <v>160</v>
      </c>
      <c r="I176" s="122" t="s">
        <v>59</v>
      </c>
      <c r="J176" s="39">
        <v>0</v>
      </c>
    </row>
    <row r="177" spans="1:10" s="88" customFormat="1" ht="34.5" customHeight="1" hidden="1">
      <c r="A177" s="314"/>
      <c r="B177" s="266" t="s">
        <v>239</v>
      </c>
      <c r="C177" s="267">
        <v>871</v>
      </c>
      <c r="D177" s="267" t="s">
        <v>37</v>
      </c>
      <c r="E177" s="267" t="s">
        <v>32</v>
      </c>
      <c r="F177" s="36" t="s">
        <v>32</v>
      </c>
      <c r="G177" s="36"/>
      <c r="H177" s="36"/>
      <c r="I177" s="268"/>
      <c r="J177" s="41">
        <f>J178</f>
        <v>0</v>
      </c>
    </row>
    <row r="178" spans="1:10" s="88" customFormat="1" ht="45" customHeight="1" hidden="1">
      <c r="A178" s="314"/>
      <c r="B178" s="269" t="s">
        <v>242</v>
      </c>
      <c r="C178" s="270">
        <v>871</v>
      </c>
      <c r="D178" s="270" t="s">
        <v>37</v>
      </c>
      <c r="E178" s="270" t="s">
        <v>32</v>
      </c>
      <c r="F178" s="55" t="s">
        <v>32</v>
      </c>
      <c r="G178" s="55" t="s">
        <v>76</v>
      </c>
      <c r="H178" s="55"/>
      <c r="I178" s="271"/>
      <c r="J178" s="56">
        <f>J179</f>
        <v>0</v>
      </c>
    </row>
    <row r="179" spans="1:10" s="88" customFormat="1" ht="54.75" customHeight="1" hidden="1">
      <c r="A179" s="314"/>
      <c r="B179" s="274" t="s">
        <v>252</v>
      </c>
      <c r="C179" s="273">
        <v>871</v>
      </c>
      <c r="D179" s="273" t="s">
        <v>37</v>
      </c>
      <c r="E179" s="273" t="s">
        <v>32</v>
      </c>
      <c r="F179" s="75" t="s">
        <v>32</v>
      </c>
      <c r="G179" s="75" t="s">
        <v>81</v>
      </c>
      <c r="H179" s="75" t="s">
        <v>100</v>
      </c>
      <c r="I179" s="259"/>
      <c r="J179" s="76">
        <f>J180</f>
        <v>0</v>
      </c>
    </row>
    <row r="180" spans="1:10" s="88" customFormat="1" ht="12.75" hidden="1">
      <c r="A180" s="314"/>
      <c r="B180" s="262" t="s">
        <v>136</v>
      </c>
      <c r="C180" s="92">
        <v>871</v>
      </c>
      <c r="D180" s="92" t="s">
        <v>37</v>
      </c>
      <c r="E180" s="38" t="s">
        <v>32</v>
      </c>
      <c r="F180" s="38" t="s">
        <v>32</v>
      </c>
      <c r="G180" s="38" t="s">
        <v>81</v>
      </c>
      <c r="H180" s="92" t="s">
        <v>100</v>
      </c>
      <c r="I180" s="294">
        <v>240</v>
      </c>
      <c r="J180" s="265">
        <v>0</v>
      </c>
    </row>
    <row r="181" spans="1:10" s="88" customFormat="1" ht="1.5" customHeight="1" hidden="1">
      <c r="A181" s="314"/>
      <c r="B181" s="386" t="s">
        <v>111</v>
      </c>
      <c r="C181" s="370">
        <v>871</v>
      </c>
      <c r="D181" s="370" t="s">
        <v>37</v>
      </c>
      <c r="E181" s="370" t="s">
        <v>32</v>
      </c>
      <c r="F181" s="380" t="s">
        <v>62</v>
      </c>
      <c r="G181" s="380"/>
      <c r="H181" s="379"/>
      <c r="I181" s="381"/>
      <c r="J181" s="382">
        <f>J182</f>
        <v>0</v>
      </c>
    </row>
    <row r="182" spans="1:10" s="88" customFormat="1" ht="12.75" hidden="1">
      <c r="A182" s="314"/>
      <c r="B182" s="262" t="s">
        <v>309</v>
      </c>
      <c r="C182" s="92">
        <v>871</v>
      </c>
      <c r="D182" s="92" t="s">
        <v>37</v>
      </c>
      <c r="E182" s="38" t="s">
        <v>32</v>
      </c>
      <c r="F182" s="38" t="s">
        <v>62</v>
      </c>
      <c r="G182" s="38" t="s">
        <v>114</v>
      </c>
      <c r="H182" s="92"/>
      <c r="I182" s="294"/>
      <c r="J182" s="265">
        <f>J183</f>
        <v>0</v>
      </c>
    </row>
    <row r="183" spans="1:10" s="88" customFormat="1" ht="22.5" hidden="1">
      <c r="A183" s="314"/>
      <c r="B183" s="368" t="s">
        <v>310</v>
      </c>
      <c r="C183" s="92">
        <v>871</v>
      </c>
      <c r="D183" s="92" t="s">
        <v>37</v>
      </c>
      <c r="E183" s="38" t="s">
        <v>32</v>
      </c>
      <c r="F183" s="38" t="s">
        <v>62</v>
      </c>
      <c r="G183" s="38" t="s">
        <v>114</v>
      </c>
      <c r="H183" s="92">
        <v>8055</v>
      </c>
      <c r="I183" s="294">
        <v>240</v>
      </c>
      <c r="J183" s="265">
        <v>0</v>
      </c>
    </row>
    <row r="184" spans="1:10" s="88" customFormat="1" ht="12.75" hidden="1">
      <c r="A184" s="314"/>
      <c r="B184" s="389" t="s">
        <v>142</v>
      </c>
      <c r="C184" s="267">
        <v>871</v>
      </c>
      <c r="D184" s="267" t="s">
        <v>37</v>
      </c>
      <c r="E184" s="267" t="s">
        <v>32</v>
      </c>
      <c r="F184" s="447" t="s">
        <v>138</v>
      </c>
      <c r="G184" s="447" t="s">
        <v>71</v>
      </c>
      <c r="H184" s="448">
        <v>2881</v>
      </c>
      <c r="I184" s="449"/>
      <c r="J184" s="450">
        <f>J185</f>
        <v>0</v>
      </c>
    </row>
    <row r="185" spans="1:10" s="88" customFormat="1" ht="12.75" hidden="1">
      <c r="A185" s="314"/>
      <c r="B185" s="262" t="s">
        <v>136</v>
      </c>
      <c r="C185" s="92">
        <v>871</v>
      </c>
      <c r="D185" s="92" t="s">
        <v>37</v>
      </c>
      <c r="E185" s="38" t="s">
        <v>32</v>
      </c>
      <c r="F185" s="38" t="s">
        <v>138</v>
      </c>
      <c r="G185" s="38" t="s">
        <v>71</v>
      </c>
      <c r="H185" s="92">
        <v>2881</v>
      </c>
      <c r="I185" s="294">
        <v>240</v>
      </c>
      <c r="J185" s="265">
        <v>0</v>
      </c>
    </row>
    <row r="186" spans="1:10" s="88" customFormat="1" ht="17.25" customHeight="1">
      <c r="A186" s="314"/>
      <c r="B186" s="439" t="s">
        <v>30</v>
      </c>
      <c r="C186" s="412">
        <v>871</v>
      </c>
      <c r="D186" s="412" t="s">
        <v>37</v>
      </c>
      <c r="E186" s="412" t="s">
        <v>34</v>
      </c>
      <c r="F186" s="412"/>
      <c r="G186" s="412"/>
      <c r="H186" s="412"/>
      <c r="I186" s="115"/>
      <c r="J186" s="40">
        <f>J187+J193+J201</f>
        <v>323.59999999999997</v>
      </c>
    </row>
    <row r="187" spans="1:10" s="88" customFormat="1" ht="32.25">
      <c r="A187" s="314"/>
      <c r="B187" s="266" t="s">
        <v>239</v>
      </c>
      <c r="C187" s="267">
        <v>871</v>
      </c>
      <c r="D187" s="267" t="s">
        <v>37</v>
      </c>
      <c r="E187" s="267" t="s">
        <v>34</v>
      </c>
      <c r="F187" s="36" t="s">
        <v>32</v>
      </c>
      <c r="G187" s="36"/>
      <c r="H187" s="36"/>
      <c r="I187" s="119"/>
      <c r="J187" s="41">
        <f>J188</f>
        <v>2.9</v>
      </c>
    </row>
    <row r="188" spans="1:10" s="88" customFormat="1" ht="45" customHeight="1">
      <c r="A188" s="314"/>
      <c r="B188" s="269" t="s">
        <v>254</v>
      </c>
      <c r="C188" s="270">
        <v>871</v>
      </c>
      <c r="D188" s="270" t="s">
        <v>37</v>
      </c>
      <c r="E188" s="270" t="s">
        <v>34</v>
      </c>
      <c r="F188" s="55" t="s">
        <v>32</v>
      </c>
      <c r="G188" s="55" t="s">
        <v>76</v>
      </c>
      <c r="H188" s="55"/>
      <c r="I188" s="120"/>
      <c r="J188" s="56">
        <f>J189+J191</f>
        <v>2.9</v>
      </c>
    </row>
    <row r="189" spans="1:10" s="88" customFormat="1" ht="53.25">
      <c r="A189" s="314"/>
      <c r="B189" s="274" t="s">
        <v>253</v>
      </c>
      <c r="C189" s="273">
        <v>871</v>
      </c>
      <c r="D189" s="273" t="s">
        <v>37</v>
      </c>
      <c r="E189" s="273" t="s">
        <v>34</v>
      </c>
      <c r="F189" s="75" t="s">
        <v>32</v>
      </c>
      <c r="G189" s="75" t="s">
        <v>76</v>
      </c>
      <c r="H189" s="75" t="s">
        <v>372</v>
      </c>
      <c r="I189" s="121"/>
      <c r="J189" s="76">
        <f>J190</f>
        <v>2.9</v>
      </c>
    </row>
    <row r="190" spans="1:10" s="88" customFormat="1" ht="12.75">
      <c r="A190" s="314"/>
      <c r="B190" s="262" t="s">
        <v>136</v>
      </c>
      <c r="C190" s="92">
        <v>871</v>
      </c>
      <c r="D190" s="92" t="s">
        <v>37</v>
      </c>
      <c r="E190" s="38" t="s">
        <v>34</v>
      </c>
      <c r="F190" s="38" t="s">
        <v>32</v>
      </c>
      <c r="G190" s="38" t="s">
        <v>76</v>
      </c>
      <c r="H190" s="92">
        <v>29280</v>
      </c>
      <c r="I190" s="122" t="s">
        <v>135</v>
      </c>
      <c r="J190" s="39">
        <v>2.9</v>
      </c>
    </row>
    <row r="191" spans="1:10" s="88" customFormat="1" ht="53.25" hidden="1">
      <c r="A191" s="314"/>
      <c r="B191" s="274" t="s">
        <v>255</v>
      </c>
      <c r="C191" s="273">
        <v>871</v>
      </c>
      <c r="D191" s="273" t="s">
        <v>37</v>
      </c>
      <c r="E191" s="273" t="s">
        <v>34</v>
      </c>
      <c r="F191" s="75" t="s">
        <v>32</v>
      </c>
      <c r="G191" s="75" t="s">
        <v>81</v>
      </c>
      <c r="H191" s="75" t="s">
        <v>100</v>
      </c>
      <c r="I191" s="121"/>
      <c r="J191" s="76">
        <f>J192</f>
        <v>0</v>
      </c>
    </row>
    <row r="192" spans="1:10" s="88" customFormat="1" ht="12.75" hidden="1">
      <c r="A192" s="314"/>
      <c r="B192" s="262" t="s">
        <v>136</v>
      </c>
      <c r="C192" s="92">
        <v>871</v>
      </c>
      <c r="D192" s="92" t="s">
        <v>37</v>
      </c>
      <c r="E192" s="38" t="s">
        <v>34</v>
      </c>
      <c r="F192" s="38" t="s">
        <v>32</v>
      </c>
      <c r="G192" s="38" t="s">
        <v>81</v>
      </c>
      <c r="H192" s="92" t="s">
        <v>100</v>
      </c>
      <c r="I192" s="122" t="s">
        <v>135</v>
      </c>
      <c r="J192" s="39">
        <v>0</v>
      </c>
    </row>
    <row r="193" spans="1:10" s="88" customFormat="1" ht="23.25" customHeight="1">
      <c r="A193" s="314"/>
      <c r="B193" s="276" t="s">
        <v>179</v>
      </c>
      <c r="C193" s="267">
        <v>871</v>
      </c>
      <c r="D193" s="267" t="s">
        <v>37</v>
      </c>
      <c r="E193" s="267" t="s">
        <v>34</v>
      </c>
      <c r="F193" s="36" t="s">
        <v>37</v>
      </c>
      <c r="G193" s="36" t="s">
        <v>359</v>
      </c>
      <c r="H193" s="36" t="s">
        <v>357</v>
      </c>
      <c r="I193" s="119"/>
      <c r="J193" s="41">
        <f>J194</f>
        <v>320.7</v>
      </c>
    </row>
    <row r="194" spans="1:10" s="88" customFormat="1" ht="44.25" customHeight="1">
      <c r="A194" s="314"/>
      <c r="B194" s="269" t="s">
        <v>1</v>
      </c>
      <c r="C194" s="270">
        <v>871</v>
      </c>
      <c r="D194" s="270" t="s">
        <v>37</v>
      </c>
      <c r="E194" s="270" t="s">
        <v>34</v>
      </c>
      <c r="F194" s="55" t="s">
        <v>37</v>
      </c>
      <c r="G194" s="55" t="s">
        <v>373</v>
      </c>
      <c r="H194" s="55" t="s">
        <v>357</v>
      </c>
      <c r="I194" s="120"/>
      <c r="J194" s="56">
        <f>J195+J199+J197</f>
        <v>320.7</v>
      </c>
    </row>
    <row r="195" spans="1:10" s="88" customFormat="1" ht="55.5" customHeight="1">
      <c r="A195" s="314"/>
      <c r="B195" s="274" t="s">
        <v>2</v>
      </c>
      <c r="C195" s="273">
        <v>871</v>
      </c>
      <c r="D195" s="273" t="s">
        <v>37</v>
      </c>
      <c r="E195" s="273" t="s">
        <v>34</v>
      </c>
      <c r="F195" s="75" t="s">
        <v>37</v>
      </c>
      <c r="G195" s="75" t="s">
        <v>373</v>
      </c>
      <c r="H195" s="75" t="s">
        <v>374</v>
      </c>
      <c r="I195" s="121"/>
      <c r="J195" s="76">
        <f>J196</f>
        <v>297.5</v>
      </c>
    </row>
    <row r="196" spans="1:10" s="88" customFormat="1" ht="12.75">
      <c r="A196" s="314"/>
      <c r="B196" s="262" t="s">
        <v>136</v>
      </c>
      <c r="C196" s="295">
        <v>871</v>
      </c>
      <c r="D196" s="295" t="s">
        <v>37</v>
      </c>
      <c r="E196" s="295" t="s">
        <v>34</v>
      </c>
      <c r="F196" s="295" t="s">
        <v>37</v>
      </c>
      <c r="G196" s="295">
        <v>400</v>
      </c>
      <c r="H196" s="295">
        <v>29351</v>
      </c>
      <c r="I196" s="294">
        <v>240</v>
      </c>
      <c r="J196" s="265">
        <v>297.5</v>
      </c>
    </row>
    <row r="197" spans="1:10" s="88" customFormat="1" ht="62.25" customHeight="1">
      <c r="A197" s="314"/>
      <c r="B197" s="274" t="s">
        <v>410</v>
      </c>
      <c r="C197" s="273">
        <v>871</v>
      </c>
      <c r="D197" s="273" t="s">
        <v>37</v>
      </c>
      <c r="E197" s="273" t="s">
        <v>34</v>
      </c>
      <c r="F197" s="75" t="s">
        <v>37</v>
      </c>
      <c r="G197" s="75" t="s">
        <v>376</v>
      </c>
      <c r="H197" s="75" t="s">
        <v>377</v>
      </c>
      <c r="I197" s="121"/>
      <c r="J197" s="76">
        <f>J198</f>
        <v>23.2</v>
      </c>
    </row>
    <row r="198" spans="1:10" s="88" customFormat="1" ht="12.75">
      <c r="A198" s="314"/>
      <c r="B198" s="262" t="s">
        <v>136</v>
      </c>
      <c r="C198" s="295">
        <v>871</v>
      </c>
      <c r="D198" s="295" t="s">
        <v>37</v>
      </c>
      <c r="E198" s="295" t="s">
        <v>34</v>
      </c>
      <c r="F198" s="295" t="s">
        <v>37</v>
      </c>
      <c r="G198" s="295">
        <v>416</v>
      </c>
      <c r="H198" s="295">
        <v>29350</v>
      </c>
      <c r="I198" s="294">
        <v>240</v>
      </c>
      <c r="J198" s="265">
        <v>23.2</v>
      </c>
    </row>
    <row r="199" spans="1:10" s="88" customFormat="1" ht="54.75" customHeight="1" hidden="1">
      <c r="A199" s="314"/>
      <c r="B199" s="451" t="s">
        <v>304</v>
      </c>
      <c r="C199" s="273">
        <v>871</v>
      </c>
      <c r="D199" s="273" t="s">
        <v>37</v>
      </c>
      <c r="E199" s="273" t="s">
        <v>34</v>
      </c>
      <c r="F199" s="75" t="s">
        <v>37</v>
      </c>
      <c r="G199" s="75" t="s">
        <v>0</v>
      </c>
      <c r="H199" s="452">
        <f>H200</f>
        <v>2621</v>
      </c>
      <c r="I199" s="353"/>
      <c r="J199" s="351">
        <f>J200</f>
        <v>0</v>
      </c>
    </row>
    <row r="200" spans="1:10" s="88" customFormat="1" ht="12.75" hidden="1">
      <c r="A200" s="314"/>
      <c r="B200" s="453" t="s">
        <v>95</v>
      </c>
      <c r="C200" s="295">
        <v>871</v>
      </c>
      <c r="D200" s="295" t="s">
        <v>37</v>
      </c>
      <c r="E200" s="295" t="s">
        <v>34</v>
      </c>
      <c r="F200" s="295" t="s">
        <v>37</v>
      </c>
      <c r="G200" s="295" t="s">
        <v>0</v>
      </c>
      <c r="H200" s="295">
        <v>2621</v>
      </c>
      <c r="I200" s="294">
        <v>240</v>
      </c>
      <c r="J200" s="265">
        <v>0</v>
      </c>
    </row>
    <row r="201" spans="1:10" s="88" customFormat="1" ht="12.75" hidden="1">
      <c r="A201" s="314"/>
      <c r="B201" s="454" t="s">
        <v>111</v>
      </c>
      <c r="C201" s="455">
        <v>871</v>
      </c>
      <c r="D201" s="455" t="s">
        <v>37</v>
      </c>
      <c r="E201" s="455" t="s">
        <v>34</v>
      </c>
      <c r="F201" s="456">
        <v>99</v>
      </c>
      <c r="G201" s="456"/>
      <c r="H201" s="456"/>
      <c r="I201" s="457"/>
      <c r="J201" s="458">
        <f>J202</f>
        <v>0</v>
      </c>
    </row>
    <row r="202" spans="1:10" s="88" customFormat="1" ht="12.75" hidden="1">
      <c r="A202" s="314"/>
      <c r="B202" s="459" t="s">
        <v>113</v>
      </c>
      <c r="C202" s="452">
        <v>871</v>
      </c>
      <c r="D202" s="452" t="s">
        <v>37</v>
      </c>
      <c r="E202" s="452" t="s">
        <v>34</v>
      </c>
      <c r="F202" s="452">
        <v>99</v>
      </c>
      <c r="G202" s="452">
        <v>9</v>
      </c>
      <c r="H202" s="452"/>
      <c r="I202" s="353"/>
      <c r="J202" s="351">
        <f>J203+J204</f>
        <v>0</v>
      </c>
    </row>
    <row r="203" spans="1:10" s="88" customFormat="1" ht="12.75" hidden="1">
      <c r="A203" s="314"/>
      <c r="B203" s="262" t="s">
        <v>136</v>
      </c>
      <c r="C203" s="295">
        <v>871</v>
      </c>
      <c r="D203" s="295" t="s">
        <v>37</v>
      </c>
      <c r="E203" s="295" t="s">
        <v>34</v>
      </c>
      <c r="F203" s="295">
        <v>99</v>
      </c>
      <c r="G203" s="295">
        <v>9</v>
      </c>
      <c r="H203" s="295">
        <v>2935</v>
      </c>
      <c r="I203" s="294">
        <v>240</v>
      </c>
      <c r="J203" s="265">
        <v>0</v>
      </c>
    </row>
    <row r="204" spans="1:10" s="88" customFormat="1" ht="25.5" customHeight="1" hidden="1">
      <c r="A204" s="314"/>
      <c r="B204" s="368" t="s">
        <v>311</v>
      </c>
      <c r="C204" s="295">
        <v>871</v>
      </c>
      <c r="D204" s="295" t="s">
        <v>37</v>
      </c>
      <c r="E204" s="295" t="s">
        <v>34</v>
      </c>
      <c r="F204" s="295">
        <v>99</v>
      </c>
      <c r="G204" s="295">
        <v>9</v>
      </c>
      <c r="H204" s="295">
        <v>8055</v>
      </c>
      <c r="I204" s="294">
        <v>240</v>
      </c>
      <c r="J204" s="265">
        <v>0</v>
      </c>
    </row>
    <row r="205" spans="1:10" s="88" customFormat="1" ht="12.75">
      <c r="A205" s="314"/>
      <c r="B205" s="439" t="s">
        <v>31</v>
      </c>
      <c r="C205" s="412">
        <v>871</v>
      </c>
      <c r="D205" s="412" t="s">
        <v>37</v>
      </c>
      <c r="E205" s="412" t="s">
        <v>33</v>
      </c>
      <c r="F205" s="412"/>
      <c r="G205" s="412"/>
      <c r="H205" s="412"/>
      <c r="I205" s="413"/>
      <c r="J205" s="40">
        <f>J206+J227</f>
        <v>1553.4</v>
      </c>
    </row>
    <row r="206" spans="1:10" s="88" customFormat="1" ht="21.75">
      <c r="A206" s="314"/>
      <c r="B206" s="276" t="s">
        <v>5</v>
      </c>
      <c r="C206" s="267">
        <v>871</v>
      </c>
      <c r="D206" s="267" t="s">
        <v>37</v>
      </c>
      <c r="E206" s="267" t="s">
        <v>33</v>
      </c>
      <c r="F206" s="36" t="s">
        <v>55</v>
      </c>
      <c r="G206" s="36"/>
      <c r="H206" s="36"/>
      <c r="I206" s="119"/>
      <c r="J206" s="41">
        <f>J207+J212+J221+J224</f>
        <v>1553.4</v>
      </c>
    </row>
    <row r="207" spans="1:10" s="88" customFormat="1" ht="37.5" customHeight="1">
      <c r="A207" s="314"/>
      <c r="B207" s="296" t="s">
        <v>217</v>
      </c>
      <c r="C207" s="270">
        <v>871</v>
      </c>
      <c r="D207" s="270" t="s">
        <v>37</v>
      </c>
      <c r="E207" s="270" t="s">
        <v>33</v>
      </c>
      <c r="F207" s="55" t="s">
        <v>55</v>
      </c>
      <c r="G207" s="55" t="s">
        <v>332</v>
      </c>
      <c r="H207" s="55"/>
      <c r="I207" s="120"/>
      <c r="J207" s="56">
        <f>J208+J210</f>
        <v>1455</v>
      </c>
    </row>
    <row r="208" spans="1:10" s="88" customFormat="1" ht="42">
      <c r="A208" s="314"/>
      <c r="B208" s="297" t="s">
        <v>218</v>
      </c>
      <c r="C208" s="273">
        <v>871</v>
      </c>
      <c r="D208" s="273" t="s">
        <v>37</v>
      </c>
      <c r="E208" s="273" t="s">
        <v>33</v>
      </c>
      <c r="F208" s="75" t="s">
        <v>55</v>
      </c>
      <c r="G208" s="75" t="s">
        <v>332</v>
      </c>
      <c r="H208" s="75" t="s">
        <v>378</v>
      </c>
      <c r="I208" s="121"/>
      <c r="J208" s="76">
        <f>J209</f>
        <v>1355</v>
      </c>
    </row>
    <row r="209" spans="1:10" s="88" customFormat="1" ht="12.75">
      <c r="A209" s="314"/>
      <c r="B209" s="262" t="s">
        <v>136</v>
      </c>
      <c r="C209" s="298">
        <v>871</v>
      </c>
      <c r="D209" s="298" t="s">
        <v>37</v>
      </c>
      <c r="E209" s="298" t="s">
        <v>33</v>
      </c>
      <c r="F209" s="285" t="s">
        <v>55</v>
      </c>
      <c r="G209" s="285" t="s">
        <v>332</v>
      </c>
      <c r="H209" s="285" t="s">
        <v>378</v>
      </c>
      <c r="I209" s="280">
        <v>240</v>
      </c>
      <c r="J209" s="265">
        <v>1355</v>
      </c>
    </row>
    <row r="210" spans="1:10" s="88" customFormat="1" ht="46.5" customHeight="1">
      <c r="A210" s="314"/>
      <c r="B210" s="297" t="s">
        <v>219</v>
      </c>
      <c r="C210" s="273">
        <v>871</v>
      </c>
      <c r="D210" s="273" t="s">
        <v>37</v>
      </c>
      <c r="E210" s="273" t="s">
        <v>33</v>
      </c>
      <c r="F210" s="75" t="s">
        <v>55</v>
      </c>
      <c r="G210" s="75" t="s">
        <v>332</v>
      </c>
      <c r="H210" s="75" t="s">
        <v>379</v>
      </c>
      <c r="I210" s="121"/>
      <c r="J210" s="76">
        <f>J211</f>
        <v>100</v>
      </c>
    </row>
    <row r="211" spans="1:10" s="88" customFormat="1" ht="12.75">
      <c r="A211" s="314"/>
      <c r="B211" s="262" t="s">
        <v>136</v>
      </c>
      <c r="C211" s="299">
        <v>871</v>
      </c>
      <c r="D211" s="299" t="s">
        <v>37</v>
      </c>
      <c r="E211" s="299" t="s">
        <v>33</v>
      </c>
      <c r="F211" s="38" t="s">
        <v>55</v>
      </c>
      <c r="G211" s="38" t="s">
        <v>332</v>
      </c>
      <c r="H211" s="38" t="s">
        <v>379</v>
      </c>
      <c r="I211" s="280">
        <v>240</v>
      </c>
      <c r="J211" s="265">
        <v>100</v>
      </c>
    </row>
    <row r="212" spans="1:10" s="88" customFormat="1" ht="0.75" customHeight="1" hidden="1">
      <c r="A212" s="314"/>
      <c r="B212" s="296" t="s">
        <v>259</v>
      </c>
      <c r="C212" s="270">
        <v>871</v>
      </c>
      <c r="D212" s="270" t="s">
        <v>37</v>
      </c>
      <c r="E212" s="270" t="s">
        <v>33</v>
      </c>
      <c r="F212" s="55" t="s">
        <v>55</v>
      </c>
      <c r="G212" s="55" t="s">
        <v>81</v>
      </c>
      <c r="H212" s="55"/>
      <c r="I212" s="120"/>
      <c r="J212" s="56">
        <f>J213+J215+J219</f>
        <v>0</v>
      </c>
    </row>
    <row r="213" spans="1:10" s="88" customFormat="1" ht="42" hidden="1">
      <c r="A213" s="314"/>
      <c r="B213" s="297" t="s">
        <v>256</v>
      </c>
      <c r="C213" s="273">
        <v>871</v>
      </c>
      <c r="D213" s="273" t="s">
        <v>37</v>
      </c>
      <c r="E213" s="273" t="s">
        <v>33</v>
      </c>
      <c r="F213" s="75" t="s">
        <v>55</v>
      </c>
      <c r="G213" s="75" t="s">
        <v>81</v>
      </c>
      <c r="H213" s="75" t="s">
        <v>3</v>
      </c>
      <c r="I213" s="121"/>
      <c r="J213" s="76">
        <f>J214</f>
        <v>0</v>
      </c>
    </row>
    <row r="214" spans="1:10" s="88" customFormat="1" ht="12.75" hidden="1">
      <c r="A214" s="314"/>
      <c r="B214" s="262" t="s">
        <v>136</v>
      </c>
      <c r="C214" s="299">
        <v>871</v>
      </c>
      <c r="D214" s="299" t="s">
        <v>37</v>
      </c>
      <c r="E214" s="299" t="s">
        <v>33</v>
      </c>
      <c r="F214" s="38" t="s">
        <v>55</v>
      </c>
      <c r="G214" s="38" t="s">
        <v>81</v>
      </c>
      <c r="H214" s="38" t="s">
        <v>3</v>
      </c>
      <c r="I214" s="294">
        <v>240</v>
      </c>
      <c r="J214" s="265">
        <v>0</v>
      </c>
    </row>
    <row r="215" spans="1:10" s="88" customFormat="1" ht="52.5" hidden="1">
      <c r="A215" s="314"/>
      <c r="B215" s="297" t="s">
        <v>257</v>
      </c>
      <c r="C215" s="273">
        <v>871</v>
      </c>
      <c r="D215" s="273" t="s">
        <v>37</v>
      </c>
      <c r="E215" s="273" t="s">
        <v>33</v>
      </c>
      <c r="F215" s="75" t="s">
        <v>55</v>
      </c>
      <c r="G215" s="75" t="s">
        <v>81</v>
      </c>
      <c r="H215" s="75" t="s">
        <v>163</v>
      </c>
      <c r="I215" s="121"/>
      <c r="J215" s="76">
        <f>J216</f>
        <v>0</v>
      </c>
    </row>
    <row r="216" spans="1:10" s="88" customFormat="1" ht="12.75" hidden="1">
      <c r="A216" s="314"/>
      <c r="B216" s="262" t="s">
        <v>136</v>
      </c>
      <c r="C216" s="299">
        <v>871</v>
      </c>
      <c r="D216" s="299" t="s">
        <v>37</v>
      </c>
      <c r="E216" s="299" t="s">
        <v>33</v>
      </c>
      <c r="F216" s="38" t="s">
        <v>55</v>
      </c>
      <c r="G216" s="38" t="s">
        <v>81</v>
      </c>
      <c r="H216" s="38" t="s">
        <v>163</v>
      </c>
      <c r="I216" s="294">
        <v>240</v>
      </c>
      <c r="J216" s="265">
        <v>0</v>
      </c>
    </row>
    <row r="217" spans="1:10" s="88" customFormat="1" ht="63" hidden="1">
      <c r="A217" s="314"/>
      <c r="B217" s="300" t="s">
        <v>261</v>
      </c>
      <c r="C217" s="273">
        <v>871</v>
      </c>
      <c r="D217" s="273" t="s">
        <v>37</v>
      </c>
      <c r="E217" s="273" t="s">
        <v>33</v>
      </c>
      <c r="F217" s="75" t="s">
        <v>55</v>
      </c>
      <c r="G217" s="75" t="s">
        <v>81</v>
      </c>
      <c r="H217" s="75" t="s">
        <v>164</v>
      </c>
      <c r="I217" s="121"/>
      <c r="J217" s="76">
        <f>J218</f>
        <v>0</v>
      </c>
    </row>
    <row r="218" spans="1:10" s="88" customFormat="1" ht="12.75" hidden="1">
      <c r="A218" s="314"/>
      <c r="B218" s="262" t="s">
        <v>136</v>
      </c>
      <c r="C218" s="299">
        <v>871</v>
      </c>
      <c r="D218" s="299" t="s">
        <v>37</v>
      </c>
      <c r="E218" s="299" t="s">
        <v>33</v>
      </c>
      <c r="F218" s="38" t="s">
        <v>55</v>
      </c>
      <c r="G218" s="38" t="s">
        <v>81</v>
      </c>
      <c r="H218" s="38" t="s">
        <v>164</v>
      </c>
      <c r="I218" s="294">
        <v>240</v>
      </c>
      <c r="J218" s="265">
        <v>0</v>
      </c>
    </row>
    <row r="219" spans="1:10" s="88" customFormat="1" ht="58.5" customHeight="1" hidden="1">
      <c r="A219" s="314"/>
      <c r="B219" s="297" t="s">
        <v>316</v>
      </c>
      <c r="C219" s="273">
        <v>871</v>
      </c>
      <c r="D219" s="273" t="s">
        <v>37</v>
      </c>
      <c r="E219" s="273" t="s">
        <v>33</v>
      </c>
      <c r="F219" s="75" t="s">
        <v>55</v>
      </c>
      <c r="G219" s="75" t="s">
        <v>81</v>
      </c>
      <c r="H219" s="75" t="s">
        <v>317</v>
      </c>
      <c r="I219" s="121"/>
      <c r="J219" s="76">
        <f>J220</f>
        <v>0</v>
      </c>
    </row>
    <row r="220" spans="1:10" s="88" customFormat="1" ht="12.75" hidden="1">
      <c r="A220" s="314"/>
      <c r="B220" s="262" t="s">
        <v>136</v>
      </c>
      <c r="C220" s="299">
        <v>871</v>
      </c>
      <c r="D220" s="299" t="s">
        <v>37</v>
      </c>
      <c r="E220" s="299" t="s">
        <v>33</v>
      </c>
      <c r="F220" s="38" t="s">
        <v>55</v>
      </c>
      <c r="G220" s="38" t="s">
        <v>81</v>
      </c>
      <c r="H220" s="38" t="s">
        <v>317</v>
      </c>
      <c r="I220" s="294">
        <v>240</v>
      </c>
      <c r="J220" s="265">
        <v>0</v>
      </c>
    </row>
    <row r="221" spans="1:10" s="88" customFormat="1" ht="42">
      <c r="A221" s="314"/>
      <c r="B221" s="296" t="s">
        <v>9</v>
      </c>
      <c r="C221" s="270">
        <v>871</v>
      </c>
      <c r="D221" s="270" t="s">
        <v>37</v>
      </c>
      <c r="E221" s="270" t="s">
        <v>33</v>
      </c>
      <c r="F221" s="55" t="s">
        <v>55</v>
      </c>
      <c r="G221" s="55" t="s">
        <v>17</v>
      </c>
      <c r="H221" s="55"/>
      <c r="I221" s="120"/>
      <c r="J221" s="56">
        <f>J222</f>
        <v>98.4</v>
      </c>
    </row>
    <row r="222" spans="1:10" s="88" customFormat="1" ht="42">
      <c r="A222" s="314"/>
      <c r="B222" s="297" t="s">
        <v>11</v>
      </c>
      <c r="C222" s="273">
        <v>871</v>
      </c>
      <c r="D222" s="273" t="s">
        <v>37</v>
      </c>
      <c r="E222" s="273" t="s">
        <v>33</v>
      </c>
      <c r="F222" s="75" t="s">
        <v>55</v>
      </c>
      <c r="G222" s="75" t="s">
        <v>17</v>
      </c>
      <c r="H222" s="75" t="s">
        <v>382</v>
      </c>
      <c r="I222" s="121"/>
      <c r="J222" s="76">
        <f>J223</f>
        <v>98.4</v>
      </c>
    </row>
    <row r="223" spans="1:10" s="88" customFormat="1" ht="12.75">
      <c r="A223" s="314"/>
      <c r="B223" s="262" t="s">
        <v>136</v>
      </c>
      <c r="C223" s="299">
        <v>871</v>
      </c>
      <c r="D223" s="299" t="s">
        <v>37</v>
      </c>
      <c r="E223" s="299" t="s">
        <v>33</v>
      </c>
      <c r="F223" s="38" t="s">
        <v>55</v>
      </c>
      <c r="G223" s="38" t="s">
        <v>17</v>
      </c>
      <c r="H223" s="38" t="s">
        <v>382</v>
      </c>
      <c r="I223" s="301">
        <v>240</v>
      </c>
      <c r="J223" s="265">
        <v>98.4</v>
      </c>
    </row>
    <row r="224" spans="1:10" s="88" customFormat="1" ht="46.5" customHeight="1" hidden="1">
      <c r="A224" s="314"/>
      <c r="B224" s="296" t="s">
        <v>232</v>
      </c>
      <c r="C224" s="270">
        <v>871</v>
      </c>
      <c r="D224" s="270" t="s">
        <v>37</v>
      </c>
      <c r="E224" s="270" t="s">
        <v>33</v>
      </c>
      <c r="F224" s="55" t="s">
        <v>55</v>
      </c>
      <c r="G224" s="55" t="s">
        <v>0</v>
      </c>
      <c r="H224" s="55"/>
      <c r="I224" s="120"/>
      <c r="J224" s="56">
        <f>J225</f>
        <v>0</v>
      </c>
    </row>
    <row r="225" spans="1:10" s="88" customFormat="1" ht="48.75" customHeight="1" hidden="1">
      <c r="A225" s="314"/>
      <c r="B225" s="297" t="s">
        <v>258</v>
      </c>
      <c r="C225" s="273">
        <v>871</v>
      </c>
      <c r="D225" s="273" t="s">
        <v>37</v>
      </c>
      <c r="E225" s="273" t="s">
        <v>33</v>
      </c>
      <c r="F225" s="75" t="s">
        <v>55</v>
      </c>
      <c r="G225" s="75" t="s">
        <v>0</v>
      </c>
      <c r="H225" s="75" t="s">
        <v>4</v>
      </c>
      <c r="I225" s="121"/>
      <c r="J225" s="76">
        <f>J226</f>
        <v>0</v>
      </c>
    </row>
    <row r="226" spans="1:10" s="88" customFormat="1" ht="12.75" hidden="1">
      <c r="A226" s="314"/>
      <c r="B226" s="262" t="s">
        <v>136</v>
      </c>
      <c r="C226" s="299">
        <v>871</v>
      </c>
      <c r="D226" s="299" t="s">
        <v>37</v>
      </c>
      <c r="E226" s="299" t="s">
        <v>33</v>
      </c>
      <c r="F226" s="38" t="s">
        <v>55</v>
      </c>
      <c r="G226" s="38" t="s">
        <v>0</v>
      </c>
      <c r="H226" s="38" t="s">
        <v>4</v>
      </c>
      <c r="I226" s="294">
        <v>240</v>
      </c>
      <c r="J226" s="265">
        <v>0</v>
      </c>
    </row>
    <row r="227" spans="1:10" s="88" customFormat="1" ht="12.75" hidden="1">
      <c r="A227" s="314"/>
      <c r="B227" s="389" t="s">
        <v>142</v>
      </c>
      <c r="C227" s="267">
        <v>871</v>
      </c>
      <c r="D227" s="267" t="s">
        <v>37</v>
      </c>
      <c r="E227" s="448" t="s">
        <v>33</v>
      </c>
      <c r="F227" s="447" t="s">
        <v>138</v>
      </c>
      <c r="G227" s="447" t="s">
        <v>71</v>
      </c>
      <c r="H227" s="448">
        <v>2881</v>
      </c>
      <c r="I227" s="449"/>
      <c r="J227" s="450">
        <f>J228</f>
        <v>0</v>
      </c>
    </row>
    <row r="228" spans="1:10" s="88" customFormat="1" ht="12.75" hidden="1">
      <c r="A228" s="314"/>
      <c r="B228" s="262" t="s">
        <v>136</v>
      </c>
      <c r="C228" s="92">
        <v>871</v>
      </c>
      <c r="D228" s="92" t="s">
        <v>37</v>
      </c>
      <c r="E228" s="38" t="s">
        <v>33</v>
      </c>
      <c r="F228" s="38" t="s">
        <v>138</v>
      </c>
      <c r="G228" s="38" t="s">
        <v>71</v>
      </c>
      <c r="H228" s="92">
        <v>2881</v>
      </c>
      <c r="I228" s="294">
        <v>240</v>
      </c>
      <c r="J228" s="265">
        <v>0</v>
      </c>
    </row>
    <row r="229" spans="1:10" s="88" customFormat="1" ht="12.75">
      <c r="A229" s="314"/>
      <c r="B229" s="439" t="s">
        <v>61</v>
      </c>
      <c r="C229" s="412">
        <v>871</v>
      </c>
      <c r="D229" s="412" t="s">
        <v>37</v>
      </c>
      <c r="E229" s="412" t="s">
        <v>37</v>
      </c>
      <c r="F229" s="412"/>
      <c r="G229" s="412"/>
      <c r="H229" s="412"/>
      <c r="I229" s="460"/>
      <c r="J229" s="40">
        <f>J230</f>
        <v>6095.2</v>
      </c>
    </row>
    <row r="230" spans="1:10" s="88" customFormat="1" ht="21.75">
      <c r="A230" s="314"/>
      <c r="B230" s="276" t="s">
        <v>5</v>
      </c>
      <c r="C230" s="36">
        <v>871</v>
      </c>
      <c r="D230" s="36" t="s">
        <v>37</v>
      </c>
      <c r="E230" s="36" t="s">
        <v>37</v>
      </c>
      <c r="F230" s="36" t="s">
        <v>55</v>
      </c>
      <c r="G230" s="36"/>
      <c r="H230" s="36"/>
      <c r="I230" s="353"/>
      <c r="J230" s="41">
        <f>J231</f>
        <v>6095.2</v>
      </c>
    </row>
    <row r="231" spans="1:10" s="88" customFormat="1" ht="45" customHeight="1">
      <c r="A231" s="314"/>
      <c r="B231" s="269" t="s">
        <v>260</v>
      </c>
      <c r="C231" s="270">
        <v>871</v>
      </c>
      <c r="D231" s="270" t="s">
        <v>37</v>
      </c>
      <c r="E231" s="270" t="s">
        <v>37</v>
      </c>
      <c r="F231" s="270" t="s">
        <v>55</v>
      </c>
      <c r="G231" s="270">
        <v>500</v>
      </c>
      <c r="H231" s="270"/>
      <c r="I231" s="302"/>
      <c r="J231" s="270">
        <f>J232</f>
        <v>6095.2</v>
      </c>
    </row>
    <row r="232" spans="1:10" s="88" customFormat="1" ht="14.25" customHeight="1">
      <c r="A232" s="314"/>
      <c r="B232" s="274" t="s">
        <v>97</v>
      </c>
      <c r="C232" s="273">
        <v>871</v>
      </c>
      <c r="D232" s="273" t="s">
        <v>37</v>
      </c>
      <c r="E232" s="273" t="s">
        <v>37</v>
      </c>
      <c r="F232" s="273" t="s">
        <v>55</v>
      </c>
      <c r="G232" s="273">
        <v>500</v>
      </c>
      <c r="H232" s="63" t="s">
        <v>344</v>
      </c>
      <c r="I232" s="303"/>
      <c r="J232" s="63">
        <f>J233+J234+J235</f>
        <v>6095.2</v>
      </c>
    </row>
    <row r="233" spans="1:10" s="88" customFormat="1" ht="33.75">
      <c r="A233" s="314"/>
      <c r="B233" s="260" t="s">
        <v>77</v>
      </c>
      <c r="C233" s="37">
        <v>871</v>
      </c>
      <c r="D233" s="37" t="s">
        <v>37</v>
      </c>
      <c r="E233" s="37" t="s">
        <v>37</v>
      </c>
      <c r="F233" s="37" t="s">
        <v>55</v>
      </c>
      <c r="G233" s="37" t="s">
        <v>102</v>
      </c>
      <c r="H233" s="37" t="s">
        <v>344</v>
      </c>
      <c r="I233" s="111" t="s">
        <v>165</v>
      </c>
      <c r="J233" s="37" t="s">
        <v>393</v>
      </c>
    </row>
    <row r="234" spans="1:10" s="88" customFormat="1" ht="12.75">
      <c r="A234" s="314"/>
      <c r="B234" s="262" t="s">
        <v>136</v>
      </c>
      <c r="C234" s="299">
        <v>871</v>
      </c>
      <c r="D234" s="299" t="s">
        <v>37</v>
      </c>
      <c r="E234" s="299" t="s">
        <v>37</v>
      </c>
      <c r="F234" s="299" t="s">
        <v>55</v>
      </c>
      <c r="G234" s="299">
        <v>500</v>
      </c>
      <c r="H234" s="37" t="s">
        <v>344</v>
      </c>
      <c r="I234" s="301">
        <v>240</v>
      </c>
      <c r="J234" s="299">
        <v>1023.4</v>
      </c>
    </row>
    <row r="235" spans="1:10" s="88" customFormat="1" ht="12.75">
      <c r="A235" s="314"/>
      <c r="B235" s="262" t="s">
        <v>137</v>
      </c>
      <c r="C235" s="299">
        <v>871</v>
      </c>
      <c r="D235" s="299" t="s">
        <v>37</v>
      </c>
      <c r="E235" s="299" t="s">
        <v>37</v>
      </c>
      <c r="F235" s="299" t="s">
        <v>55</v>
      </c>
      <c r="G235" s="299">
        <v>500</v>
      </c>
      <c r="H235" s="37" t="s">
        <v>344</v>
      </c>
      <c r="I235" s="301">
        <v>850</v>
      </c>
      <c r="J235" s="299">
        <v>3.5</v>
      </c>
    </row>
    <row r="236" spans="1:10" s="88" customFormat="1" ht="13.5">
      <c r="A236" s="314"/>
      <c r="B236" s="421" t="s">
        <v>12</v>
      </c>
      <c r="C236" s="422">
        <v>871</v>
      </c>
      <c r="D236" s="422" t="s">
        <v>39</v>
      </c>
      <c r="E236" s="422"/>
      <c r="F236" s="422"/>
      <c r="G236" s="461"/>
      <c r="H236" s="422"/>
      <c r="I236" s="462"/>
      <c r="J236" s="463">
        <f>J237+J252</f>
        <v>21</v>
      </c>
    </row>
    <row r="237" spans="1:10" s="88" customFormat="1" ht="12.75">
      <c r="A237" s="314"/>
      <c r="B237" s="464" t="s">
        <v>52</v>
      </c>
      <c r="C237" s="426">
        <v>871</v>
      </c>
      <c r="D237" s="426" t="s">
        <v>39</v>
      </c>
      <c r="E237" s="426" t="s">
        <v>37</v>
      </c>
      <c r="F237" s="426"/>
      <c r="G237" s="426"/>
      <c r="H237" s="426"/>
      <c r="I237" s="465"/>
      <c r="J237" s="427">
        <f>J240+J245+J248</f>
        <v>0</v>
      </c>
    </row>
    <row r="238" spans="1:10" s="88" customFormat="1" ht="21.75" hidden="1">
      <c r="A238" s="314"/>
      <c r="B238" s="266" t="s">
        <v>103</v>
      </c>
      <c r="C238" s="36">
        <v>871</v>
      </c>
      <c r="D238" s="466" t="s">
        <v>39</v>
      </c>
      <c r="E238" s="466" t="s">
        <v>37</v>
      </c>
      <c r="F238" s="36" t="s">
        <v>34</v>
      </c>
      <c r="G238" s="36"/>
      <c r="H238" s="36"/>
      <c r="I238" s="268"/>
      <c r="J238" s="41">
        <f>J239</f>
        <v>0</v>
      </c>
    </row>
    <row r="239" spans="1:10" s="88" customFormat="1" ht="43.5" customHeight="1" hidden="1">
      <c r="A239" s="314"/>
      <c r="B239" s="269" t="s">
        <v>185</v>
      </c>
      <c r="C239" s="55">
        <v>871</v>
      </c>
      <c r="D239" s="467" t="s">
        <v>39</v>
      </c>
      <c r="E239" s="467" t="s">
        <v>37</v>
      </c>
      <c r="F239" s="55" t="s">
        <v>34</v>
      </c>
      <c r="G239" s="55" t="s">
        <v>71</v>
      </c>
      <c r="H239" s="55"/>
      <c r="I239" s="271"/>
      <c r="J239" s="56">
        <f>J240</f>
        <v>0</v>
      </c>
    </row>
    <row r="240" spans="1:10" s="88" customFormat="1" ht="13.5" customHeight="1" hidden="1">
      <c r="A240" s="314"/>
      <c r="B240" s="274" t="s">
        <v>97</v>
      </c>
      <c r="C240" s="55">
        <v>871</v>
      </c>
      <c r="D240" s="55" t="s">
        <v>39</v>
      </c>
      <c r="E240" s="55" t="s">
        <v>37</v>
      </c>
      <c r="F240" s="55" t="s">
        <v>34</v>
      </c>
      <c r="G240" s="55" t="s">
        <v>71</v>
      </c>
      <c r="H240" s="55" t="s">
        <v>98</v>
      </c>
      <c r="I240" s="120"/>
      <c r="J240" s="56">
        <f>J241</f>
        <v>0</v>
      </c>
    </row>
    <row r="241" spans="1:10" s="88" customFormat="1" ht="54" customHeight="1" hidden="1">
      <c r="A241" s="314"/>
      <c r="B241" s="354" t="s">
        <v>291</v>
      </c>
      <c r="C241" s="75">
        <v>871</v>
      </c>
      <c r="D241" s="75" t="s">
        <v>39</v>
      </c>
      <c r="E241" s="75" t="s">
        <v>37</v>
      </c>
      <c r="F241" s="350" t="s">
        <v>34</v>
      </c>
      <c r="G241" s="350" t="s">
        <v>71</v>
      </c>
      <c r="H241" s="350" t="s">
        <v>98</v>
      </c>
      <c r="I241" s="121"/>
      <c r="J241" s="76">
        <f>J242</f>
        <v>0</v>
      </c>
    </row>
    <row r="242" spans="1:10" s="88" customFormat="1" ht="12.75" hidden="1">
      <c r="A242" s="314"/>
      <c r="B242" s="262" t="s">
        <v>136</v>
      </c>
      <c r="C242" s="38">
        <v>871</v>
      </c>
      <c r="D242" s="38" t="s">
        <v>39</v>
      </c>
      <c r="E242" s="38" t="s">
        <v>37</v>
      </c>
      <c r="F242" s="468" t="s">
        <v>34</v>
      </c>
      <c r="G242" s="468" t="s">
        <v>71</v>
      </c>
      <c r="H242" s="468" t="s">
        <v>98</v>
      </c>
      <c r="I242" s="122" t="s">
        <v>135</v>
      </c>
      <c r="J242" s="39">
        <v>0</v>
      </c>
    </row>
    <row r="243" spans="1:10" s="88" customFormat="1" ht="21.75" hidden="1">
      <c r="A243" s="314"/>
      <c r="B243" s="308" t="s">
        <v>20</v>
      </c>
      <c r="C243" s="36">
        <v>871</v>
      </c>
      <c r="D243" s="36" t="s">
        <v>39</v>
      </c>
      <c r="E243" s="36" t="s">
        <v>37</v>
      </c>
      <c r="F243" s="36" t="s">
        <v>39</v>
      </c>
      <c r="G243" s="36" t="s">
        <v>112</v>
      </c>
      <c r="H243" s="36" t="s">
        <v>85</v>
      </c>
      <c r="I243" s="119"/>
      <c r="J243" s="41">
        <f>J244</f>
        <v>0</v>
      </c>
    </row>
    <row r="244" spans="1:10" s="88" customFormat="1" ht="32.25" hidden="1">
      <c r="A244" s="314"/>
      <c r="B244" s="310" t="s">
        <v>233</v>
      </c>
      <c r="C244" s="55">
        <v>871</v>
      </c>
      <c r="D244" s="55" t="s">
        <v>39</v>
      </c>
      <c r="E244" s="55" t="s">
        <v>37</v>
      </c>
      <c r="F244" s="55" t="s">
        <v>39</v>
      </c>
      <c r="G244" s="55" t="s">
        <v>71</v>
      </c>
      <c r="H244" s="55" t="s">
        <v>85</v>
      </c>
      <c r="I244" s="120"/>
      <c r="J244" s="56">
        <f>J245</f>
        <v>0</v>
      </c>
    </row>
    <row r="245" spans="1:10" s="88" customFormat="1" ht="15" customHeight="1" hidden="1">
      <c r="A245" s="314"/>
      <c r="B245" s="274" t="s">
        <v>97</v>
      </c>
      <c r="C245" s="55">
        <v>871</v>
      </c>
      <c r="D245" s="55" t="s">
        <v>39</v>
      </c>
      <c r="E245" s="55" t="s">
        <v>37</v>
      </c>
      <c r="F245" s="55" t="s">
        <v>39</v>
      </c>
      <c r="G245" s="55" t="s">
        <v>71</v>
      </c>
      <c r="H245" s="55" t="s">
        <v>98</v>
      </c>
      <c r="I245" s="120"/>
      <c r="J245" s="56">
        <f>J246</f>
        <v>0</v>
      </c>
    </row>
    <row r="246" spans="1:10" s="88" customFormat="1" ht="43.5" customHeight="1" hidden="1">
      <c r="A246" s="314"/>
      <c r="B246" s="304" t="s">
        <v>292</v>
      </c>
      <c r="C246" s="75">
        <v>871</v>
      </c>
      <c r="D246" s="75" t="s">
        <v>39</v>
      </c>
      <c r="E246" s="75" t="s">
        <v>37</v>
      </c>
      <c r="F246" s="350" t="s">
        <v>39</v>
      </c>
      <c r="G246" s="350" t="s">
        <v>71</v>
      </c>
      <c r="H246" s="350" t="s">
        <v>98</v>
      </c>
      <c r="I246" s="121"/>
      <c r="J246" s="76">
        <f>J247</f>
        <v>0</v>
      </c>
    </row>
    <row r="247" spans="1:10" s="88" customFormat="1" ht="12.75" hidden="1">
      <c r="A247" s="314"/>
      <c r="B247" s="262" t="s">
        <v>136</v>
      </c>
      <c r="C247" s="38">
        <v>871</v>
      </c>
      <c r="D247" s="38" t="s">
        <v>39</v>
      </c>
      <c r="E247" s="38" t="s">
        <v>37</v>
      </c>
      <c r="F247" s="468" t="s">
        <v>39</v>
      </c>
      <c r="G247" s="468" t="s">
        <v>71</v>
      </c>
      <c r="H247" s="468" t="s">
        <v>98</v>
      </c>
      <c r="I247" s="122" t="s">
        <v>135</v>
      </c>
      <c r="J247" s="39">
        <v>0</v>
      </c>
    </row>
    <row r="248" spans="1:10" s="88" customFormat="1" ht="32.25" hidden="1">
      <c r="A248" s="314"/>
      <c r="B248" s="266" t="s">
        <v>225</v>
      </c>
      <c r="C248" s="36">
        <v>871</v>
      </c>
      <c r="D248" s="36" t="s">
        <v>39</v>
      </c>
      <c r="E248" s="36" t="s">
        <v>37</v>
      </c>
      <c r="F248" s="36" t="s">
        <v>51</v>
      </c>
      <c r="G248" s="36" t="s">
        <v>112</v>
      </c>
      <c r="H248" s="36" t="s">
        <v>85</v>
      </c>
      <c r="I248" s="119"/>
      <c r="J248" s="41">
        <f>J249</f>
        <v>0</v>
      </c>
    </row>
    <row r="249" spans="1:10" s="88" customFormat="1" ht="32.25" hidden="1">
      <c r="A249" s="314"/>
      <c r="B249" s="269" t="s">
        <v>226</v>
      </c>
      <c r="C249" s="55">
        <v>871</v>
      </c>
      <c r="D249" s="55" t="s">
        <v>39</v>
      </c>
      <c r="E249" s="55" t="s">
        <v>37</v>
      </c>
      <c r="F249" s="55" t="s">
        <v>51</v>
      </c>
      <c r="G249" s="55" t="s">
        <v>71</v>
      </c>
      <c r="H249" s="55" t="s">
        <v>85</v>
      </c>
      <c r="I249" s="120"/>
      <c r="J249" s="56">
        <f>J250</f>
        <v>0</v>
      </c>
    </row>
    <row r="250" spans="1:10" s="88" customFormat="1" ht="12.75" hidden="1">
      <c r="A250" s="314"/>
      <c r="B250" s="304" t="s">
        <v>166</v>
      </c>
      <c r="C250" s="75">
        <v>871</v>
      </c>
      <c r="D250" s="75" t="s">
        <v>39</v>
      </c>
      <c r="E250" s="75" t="s">
        <v>37</v>
      </c>
      <c r="F250" s="75" t="s">
        <v>51</v>
      </c>
      <c r="G250" s="75" t="s">
        <v>71</v>
      </c>
      <c r="H250" s="75" t="s">
        <v>13</v>
      </c>
      <c r="I250" s="121"/>
      <c r="J250" s="76">
        <v>0</v>
      </c>
    </row>
    <row r="251" spans="1:10" s="88" customFormat="1" ht="12.75" hidden="1">
      <c r="A251" s="314"/>
      <c r="B251" s="262" t="s">
        <v>136</v>
      </c>
      <c r="C251" s="38">
        <v>871</v>
      </c>
      <c r="D251" s="38" t="s">
        <v>39</v>
      </c>
      <c r="E251" s="38" t="s">
        <v>37</v>
      </c>
      <c r="F251" s="38" t="s">
        <v>51</v>
      </c>
      <c r="G251" s="38" t="s">
        <v>71</v>
      </c>
      <c r="H251" s="38" t="s">
        <v>13</v>
      </c>
      <c r="I251" s="122" t="s">
        <v>135</v>
      </c>
      <c r="J251" s="39">
        <v>0</v>
      </c>
    </row>
    <row r="252" spans="1:10" s="88" customFormat="1" ht="12.75">
      <c r="A252" s="314"/>
      <c r="B252" s="464" t="s">
        <v>56</v>
      </c>
      <c r="C252" s="426">
        <v>871</v>
      </c>
      <c r="D252" s="426" t="s">
        <v>39</v>
      </c>
      <c r="E252" s="426" t="s">
        <v>39</v>
      </c>
      <c r="F252" s="412"/>
      <c r="G252" s="412"/>
      <c r="H252" s="412"/>
      <c r="I252" s="465"/>
      <c r="J252" s="427">
        <f>J253</f>
        <v>21</v>
      </c>
    </row>
    <row r="253" spans="1:10" s="88" customFormat="1" ht="32.25">
      <c r="A253" s="314"/>
      <c r="B253" s="266" t="s">
        <v>14</v>
      </c>
      <c r="C253" s="267">
        <v>871</v>
      </c>
      <c r="D253" s="267" t="s">
        <v>39</v>
      </c>
      <c r="E253" s="267" t="s">
        <v>39</v>
      </c>
      <c r="F253" s="267" t="s">
        <v>40</v>
      </c>
      <c r="G253" s="283" t="s">
        <v>359</v>
      </c>
      <c r="H253" s="283" t="s">
        <v>357</v>
      </c>
      <c r="I253" s="305"/>
      <c r="J253" s="267">
        <f>J254</f>
        <v>21</v>
      </c>
    </row>
    <row r="254" spans="1:10" s="88" customFormat="1" ht="53.25">
      <c r="A254" s="314"/>
      <c r="B254" s="269" t="s">
        <v>15</v>
      </c>
      <c r="C254" s="270">
        <v>871</v>
      </c>
      <c r="D254" s="270" t="s">
        <v>39</v>
      </c>
      <c r="E254" s="270" t="s">
        <v>39</v>
      </c>
      <c r="F254" s="270" t="s">
        <v>40</v>
      </c>
      <c r="G254" s="288" t="s">
        <v>76</v>
      </c>
      <c r="H254" s="288" t="s">
        <v>357</v>
      </c>
      <c r="I254" s="302"/>
      <c r="J254" s="270">
        <f>J255</f>
        <v>21</v>
      </c>
    </row>
    <row r="255" spans="1:10" s="88" customFormat="1" ht="63.75">
      <c r="A255" s="314"/>
      <c r="B255" s="274" t="s">
        <v>16</v>
      </c>
      <c r="C255" s="273">
        <v>871</v>
      </c>
      <c r="D255" s="273" t="s">
        <v>39</v>
      </c>
      <c r="E255" s="273" t="s">
        <v>39</v>
      </c>
      <c r="F255" s="273" t="s">
        <v>40</v>
      </c>
      <c r="G255" s="273">
        <v>200</v>
      </c>
      <c r="H255" s="273">
        <v>29240</v>
      </c>
      <c r="I255" s="303"/>
      <c r="J255" s="273">
        <f>J256</f>
        <v>21</v>
      </c>
    </row>
    <row r="256" spans="1:10" s="88" customFormat="1" ht="12.75">
      <c r="A256" s="314"/>
      <c r="B256" s="281" t="s">
        <v>104</v>
      </c>
      <c r="C256" s="306">
        <v>871</v>
      </c>
      <c r="D256" s="306" t="s">
        <v>39</v>
      </c>
      <c r="E256" s="306" t="s">
        <v>39</v>
      </c>
      <c r="F256" s="306" t="s">
        <v>40</v>
      </c>
      <c r="G256" s="306">
        <v>200</v>
      </c>
      <c r="H256" s="306">
        <v>29240</v>
      </c>
      <c r="I256" s="307">
        <v>360</v>
      </c>
      <c r="J256" s="306">
        <v>21</v>
      </c>
    </row>
    <row r="257" spans="1:10" s="88" customFormat="1" ht="13.5">
      <c r="A257" s="314"/>
      <c r="B257" s="421" t="s">
        <v>19</v>
      </c>
      <c r="C257" s="469">
        <v>871</v>
      </c>
      <c r="D257" s="469" t="s">
        <v>40</v>
      </c>
      <c r="E257" s="469"/>
      <c r="F257" s="470"/>
      <c r="G257" s="470"/>
      <c r="H257" s="470"/>
      <c r="I257" s="471"/>
      <c r="J257" s="472">
        <f>J258+J286</f>
        <v>3743.7</v>
      </c>
    </row>
    <row r="258" spans="1:10" s="88" customFormat="1" ht="12.75">
      <c r="A258" s="314"/>
      <c r="B258" s="464" t="s">
        <v>41</v>
      </c>
      <c r="C258" s="473">
        <v>871</v>
      </c>
      <c r="D258" s="473" t="s">
        <v>40</v>
      </c>
      <c r="E258" s="473" t="s">
        <v>32</v>
      </c>
      <c r="F258" s="473"/>
      <c r="G258" s="473"/>
      <c r="H258" s="473"/>
      <c r="I258" s="474"/>
      <c r="J258" s="475">
        <f>J259+J274</f>
        <v>3743.7</v>
      </c>
    </row>
    <row r="259" spans="1:10" s="88" customFormat="1" ht="12.75">
      <c r="A259" s="314"/>
      <c r="B259" s="476" t="s">
        <v>412</v>
      </c>
      <c r="C259" s="477">
        <v>871</v>
      </c>
      <c r="D259" s="477" t="s">
        <v>40</v>
      </c>
      <c r="E259" s="477" t="s">
        <v>32</v>
      </c>
      <c r="F259" s="478" t="s">
        <v>39</v>
      </c>
      <c r="G259" s="478" t="s">
        <v>359</v>
      </c>
      <c r="H259" s="478" t="s">
        <v>357</v>
      </c>
      <c r="I259" s="479"/>
      <c r="J259" s="480">
        <f>J260+J268</f>
        <v>3279.2999999999997</v>
      </c>
    </row>
    <row r="260" spans="1:10" s="88" customFormat="1" ht="21.75">
      <c r="A260" s="314"/>
      <c r="B260" s="308" t="s">
        <v>20</v>
      </c>
      <c r="C260" s="283">
        <v>871</v>
      </c>
      <c r="D260" s="283" t="s">
        <v>40</v>
      </c>
      <c r="E260" s="283" t="s">
        <v>32</v>
      </c>
      <c r="F260" s="36" t="s">
        <v>39</v>
      </c>
      <c r="G260" s="36" t="s">
        <v>359</v>
      </c>
      <c r="H260" s="36" t="s">
        <v>357</v>
      </c>
      <c r="I260" s="119"/>
      <c r="J260" s="41">
        <f>J261</f>
        <v>3131.6</v>
      </c>
    </row>
    <row r="261" spans="1:10" s="88" customFormat="1" ht="53.25">
      <c r="A261" s="314"/>
      <c r="B261" s="269" t="s">
        <v>227</v>
      </c>
      <c r="C261" s="288">
        <v>871</v>
      </c>
      <c r="D261" s="288" t="s">
        <v>40</v>
      </c>
      <c r="E261" s="288" t="s">
        <v>32</v>
      </c>
      <c r="F261" s="55" t="s">
        <v>39</v>
      </c>
      <c r="G261" s="55" t="s">
        <v>76</v>
      </c>
      <c r="H261" s="55" t="s">
        <v>357</v>
      </c>
      <c r="I261" s="120"/>
      <c r="J261" s="56">
        <f>J262+J266</f>
        <v>3131.6</v>
      </c>
    </row>
    <row r="262" spans="1:10" s="88" customFormat="1" ht="12.75" customHeight="1">
      <c r="A262" s="314"/>
      <c r="B262" s="304" t="s">
        <v>97</v>
      </c>
      <c r="C262" s="63">
        <v>871</v>
      </c>
      <c r="D262" s="63" t="s">
        <v>40</v>
      </c>
      <c r="E262" s="63" t="s">
        <v>32</v>
      </c>
      <c r="F262" s="75" t="s">
        <v>39</v>
      </c>
      <c r="G262" s="75" t="s">
        <v>76</v>
      </c>
      <c r="H262" s="75" t="s">
        <v>344</v>
      </c>
      <c r="I262" s="121"/>
      <c r="J262" s="76">
        <f>J263+J264+J265</f>
        <v>3131.6</v>
      </c>
    </row>
    <row r="263" spans="1:10" s="88" customFormat="1" ht="33.75">
      <c r="A263" s="314"/>
      <c r="B263" s="260" t="s">
        <v>77</v>
      </c>
      <c r="C263" s="38">
        <v>871</v>
      </c>
      <c r="D263" s="38" t="s">
        <v>40</v>
      </c>
      <c r="E263" s="38" t="s">
        <v>32</v>
      </c>
      <c r="F263" s="38" t="s">
        <v>39</v>
      </c>
      <c r="G263" s="38" t="s">
        <v>76</v>
      </c>
      <c r="H263" s="38" t="s">
        <v>344</v>
      </c>
      <c r="I263" s="294">
        <v>110</v>
      </c>
      <c r="J263" s="265">
        <v>1180.6</v>
      </c>
    </row>
    <row r="264" spans="1:10" s="88" customFormat="1" ht="12.75">
      <c r="A264" s="314"/>
      <c r="B264" s="262" t="s">
        <v>136</v>
      </c>
      <c r="C264" s="38">
        <v>871</v>
      </c>
      <c r="D264" s="38" t="s">
        <v>40</v>
      </c>
      <c r="E264" s="38" t="s">
        <v>32</v>
      </c>
      <c r="F264" s="38" t="s">
        <v>39</v>
      </c>
      <c r="G264" s="38" t="s">
        <v>76</v>
      </c>
      <c r="H264" s="38" t="s">
        <v>344</v>
      </c>
      <c r="I264" s="294">
        <v>240</v>
      </c>
      <c r="J264" s="265">
        <v>1886.6</v>
      </c>
    </row>
    <row r="265" spans="1:10" s="88" customFormat="1" ht="12.75">
      <c r="A265" s="314"/>
      <c r="B265" s="275" t="s">
        <v>137</v>
      </c>
      <c r="C265" s="38">
        <v>871</v>
      </c>
      <c r="D265" s="38" t="s">
        <v>40</v>
      </c>
      <c r="E265" s="38" t="s">
        <v>32</v>
      </c>
      <c r="F265" s="38" t="s">
        <v>39</v>
      </c>
      <c r="G265" s="38" t="s">
        <v>76</v>
      </c>
      <c r="H265" s="38" t="s">
        <v>344</v>
      </c>
      <c r="I265" s="294">
        <v>850</v>
      </c>
      <c r="J265" s="265">
        <v>64.4</v>
      </c>
    </row>
    <row r="266" spans="1:10" s="88" customFormat="1" ht="74.25" hidden="1">
      <c r="A266" s="314"/>
      <c r="B266" s="309" t="s">
        <v>278</v>
      </c>
      <c r="C266" s="63">
        <v>871</v>
      </c>
      <c r="D266" s="63" t="s">
        <v>40</v>
      </c>
      <c r="E266" s="63" t="s">
        <v>32</v>
      </c>
      <c r="F266" s="75" t="s">
        <v>39</v>
      </c>
      <c r="G266" s="75" t="s">
        <v>81</v>
      </c>
      <c r="H266" s="75" t="s">
        <v>167</v>
      </c>
      <c r="I266" s="121"/>
      <c r="J266" s="76">
        <f>J267</f>
        <v>0</v>
      </c>
    </row>
    <row r="267" spans="1:10" s="88" customFormat="1" ht="12.75" hidden="1">
      <c r="A267" s="314"/>
      <c r="B267" s="262" t="s">
        <v>136</v>
      </c>
      <c r="C267" s="38">
        <v>871</v>
      </c>
      <c r="D267" s="38" t="s">
        <v>40</v>
      </c>
      <c r="E267" s="38" t="s">
        <v>32</v>
      </c>
      <c r="F267" s="38" t="s">
        <v>39</v>
      </c>
      <c r="G267" s="38" t="s">
        <v>81</v>
      </c>
      <c r="H267" s="38" t="s">
        <v>167</v>
      </c>
      <c r="I267" s="294">
        <v>240</v>
      </c>
      <c r="J267" s="265">
        <v>0</v>
      </c>
    </row>
    <row r="268" spans="1:10" s="88" customFormat="1" ht="12.75">
      <c r="A268" s="314"/>
      <c r="B268" s="73" t="s">
        <v>111</v>
      </c>
      <c r="C268" s="466">
        <v>871</v>
      </c>
      <c r="D268" s="466" t="s">
        <v>40</v>
      </c>
      <c r="E268" s="466" t="s">
        <v>32</v>
      </c>
      <c r="F268" s="481" t="s">
        <v>62</v>
      </c>
      <c r="G268" s="481"/>
      <c r="H268" s="481"/>
      <c r="I268" s="457"/>
      <c r="J268" s="458">
        <f>J269</f>
        <v>147.7</v>
      </c>
    </row>
    <row r="269" spans="1:10" s="88" customFormat="1" ht="12.75">
      <c r="A269" s="314"/>
      <c r="B269" s="77" t="s">
        <v>113</v>
      </c>
      <c r="C269" s="38">
        <v>871</v>
      </c>
      <c r="D269" s="38" t="s">
        <v>40</v>
      </c>
      <c r="E269" s="38" t="s">
        <v>32</v>
      </c>
      <c r="F269" s="38" t="s">
        <v>62</v>
      </c>
      <c r="G269" s="38" t="s">
        <v>356</v>
      </c>
      <c r="H269" s="38"/>
      <c r="I269" s="294"/>
      <c r="J269" s="265">
        <f>J270+J272</f>
        <v>147.7</v>
      </c>
    </row>
    <row r="270" spans="1:10" s="88" customFormat="1" ht="12.75">
      <c r="A270" s="314"/>
      <c r="B270" s="432" t="s">
        <v>290</v>
      </c>
      <c r="C270" s="63">
        <v>871</v>
      </c>
      <c r="D270" s="63" t="s">
        <v>40</v>
      </c>
      <c r="E270" s="63" t="s">
        <v>32</v>
      </c>
      <c r="F270" s="38" t="s">
        <v>62</v>
      </c>
      <c r="G270" s="38" t="s">
        <v>356</v>
      </c>
      <c r="H270" s="38" t="s">
        <v>383</v>
      </c>
      <c r="I270" s="294"/>
      <c r="J270" s="265">
        <f>J271</f>
        <v>147.7</v>
      </c>
    </row>
    <row r="271" spans="1:10" s="88" customFormat="1" ht="33.75">
      <c r="A271" s="314"/>
      <c r="B271" s="432" t="s">
        <v>77</v>
      </c>
      <c r="C271" s="38">
        <v>871</v>
      </c>
      <c r="D271" s="38" t="s">
        <v>40</v>
      </c>
      <c r="E271" s="38" t="s">
        <v>32</v>
      </c>
      <c r="F271" s="38" t="s">
        <v>62</v>
      </c>
      <c r="G271" s="38" t="s">
        <v>356</v>
      </c>
      <c r="H271" s="38" t="s">
        <v>383</v>
      </c>
      <c r="I271" s="294">
        <v>110</v>
      </c>
      <c r="J271" s="265">
        <v>147.7</v>
      </c>
    </row>
    <row r="272" spans="1:10" s="88" customFormat="1" ht="31.5" hidden="1">
      <c r="A272" s="314"/>
      <c r="B272" s="482" t="s">
        <v>310</v>
      </c>
      <c r="C272" s="63">
        <v>871</v>
      </c>
      <c r="D272" s="63" t="s">
        <v>40</v>
      </c>
      <c r="E272" s="63" t="s">
        <v>32</v>
      </c>
      <c r="F272" s="285" t="s">
        <v>62</v>
      </c>
      <c r="G272" s="285" t="s">
        <v>114</v>
      </c>
      <c r="H272" s="285" t="s">
        <v>313</v>
      </c>
      <c r="I272" s="311"/>
      <c r="J272" s="312">
        <f>J273</f>
        <v>0</v>
      </c>
    </row>
    <row r="273" spans="1:10" s="88" customFormat="1" ht="12.75" hidden="1">
      <c r="A273" s="314"/>
      <c r="B273" s="262" t="s">
        <v>136</v>
      </c>
      <c r="C273" s="38">
        <v>871</v>
      </c>
      <c r="D273" s="38" t="s">
        <v>40</v>
      </c>
      <c r="E273" s="38" t="s">
        <v>32</v>
      </c>
      <c r="F273" s="38" t="s">
        <v>62</v>
      </c>
      <c r="G273" s="38" t="s">
        <v>114</v>
      </c>
      <c r="H273" s="38" t="s">
        <v>313</v>
      </c>
      <c r="I273" s="294">
        <v>240</v>
      </c>
      <c r="J273" s="265">
        <v>0</v>
      </c>
    </row>
    <row r="274" spans="1:10" s="88" customFormat="1" ht="21.75">
      <c r="A274" s="314"/>
      <c r="B274" s="483" t="s">
        <v>411</v>
      </c>
      <c r="C274" s="484">
        <v>871</v>
      </c>
      <c r="D274" s="484" t="s">
        <v>40</v>
      </c>
      <c r="E274" s="484" t="s">
        <v>32</v>
      </c>
      <c r="F274" s="484"/>
      <c r="G274" s="484"/>
      <c r="H274" s="484"/>
      <c r="I274" s="485"/>
      <c r="J274" s="480">
        <f>J275+J280</f>
        <v>464.40000000000003</v>
      </c>
    </row>
    <row r="275" spans="1:10" s="88" customFormat="1" ht="21.75">
      <c r="A275" s="314"/>
      <c r="B275" s="308" t="s">
        <v>20</v>
      </c>
      <c r="C275" s="36">
        <v>871</v>
      </c>
      <c r="D275" s="36" t="s">
        <v>40</v>
      </c>
      <c r="E275" s="36" t="s">
        <v>32</v>
      </c>
      <c r="F275" s="36" t="s">
        <v>39</v>
      </c>
      <c r="G275" s="36" t="s">
        <v>359</v>
      </c>
      <c r="H275" s="36" t="s">
        <v>357</v>
      </c>
      <c r="I275" s="119"/>
      <c r="J275" s="41">
        <f>J276</f>
        <v>354.90000000000003</v>
      </c>
    </row>
    <row r="276" spans="1:10" s="88" customFormat="1" ht="32.25">
      <c r="A276" s="314"/>
      <c r="B276" s="310" t="s">
        <v>233</v>
      </c>
      <c r="C276" s="55">
        <v>871</v>
      </c>
      <c r="D276" s="55" t="s">
        <v>40</v>
      </c>
      <c r="E276" s="55" t="s">
        <v>32</v>
      </c>
      <c r="F276" s="55" t="s">
        <v>39</v>
      </c>
      <c r="G276" s="55" t="s">
        <v>332</v>
      </c>
      <c r="H276" s="55" t="s">
        <v>357</v>
      </c>
      <c r="I276" s="120"/>
      <c r="J276" s="56">
        <f>J277</f>
        <v>354.90000000000003</v>
      </c>
    </row>
    <row r="277" spans="1:10" s="88" customFormat="1" ht="17.25" customHeight="1">
      <c r="A277" s="314"/>
      <c r="B277" s="304" t="s">
        <v>97</v>
      </c>
      <c r="C277" s="75">
        <v>871</v>
      </c>
      <c r="D277" s="75" t="s">
        <v>40</v>
      </c>
      <c r="E277" s="75" t="s">
        <v>32</v>
      </c>
      <c r="F277" s="75" t="s">
        <v>39</v>
      </c>
      <c r="G277" s="75" t="s">
        <v>332</v>
      </c>
      <c r="H277" s="75" t="s">
        <v>344</v>
      </c>
      <c r="I277" s="279"/>
      <c r="J277" s="76">
        <f>J278+J279</f>
        <v>354.90000000000003</v>
      </c>
    </row>
    <row r="278" spans="1:10" s="88" customFormat="1" ht="33.75">
      <c r="A278" s="314"/>
      <c r="B278" s="260" t="s">
        <v>77</v>
      </c>
      <c r="C278" s="38">
        <v>871</v>
      </c>
      <c r="D278" s="38" t="s">
        <v>40</v>
      </c>
      <c r="E278" s="38" t="s">
        <v>32</v>
      </c>
      <c r="F278" s="38" t="s">
        <v>39</v>
      </c>
      <c r="G278" s="38" t="s">
        <v>332</v>
      </c>
      <c r="H278" s="38" t="s">
        <v>344</v>
      </c>
      <c r="I278" s="294">
        <v>110</v>
      </c>
      <c r="J278" s="265">
        <v>311.6</v>
      </c>
    </row>
    <row r="279" spans="1:10" s="88" customFormat="1" ht="12.75">
      <c r="A279" s="314"/>
      <c r="B279" s="262" t="s">
        <v>136</v>
      </c>
      <c r="C279" s="38">
        <v>871</v>
      </c>
      <c r="D279" s="38" t="s">
        <v>40</v>
      </c>
      <c r="E279" s="38" t="s">
        <v>32</v>
      </c>
      <c r="F279" s="38" t="s">
        <v>39</v>
      </c>
      <c r="G279" s="38" t="s">
        <v>332</v>
      </c>
      <c r="H279" s="38" t="s">
        <v>344</v>
      </c>
      <c r="I279" s="294">
        <v>240</v>
      </c>
      <c r="J279" s="265">
        <v>43.3</v>
      </c>
    </row>
    <row r="280" spans="1:10" s="88" customFormat="1" ht="12.75">
      <c r="A280" s="314"/>
      <c r="B280" s="73" t="s">
        <v>111</v>
      </c>
      <c r="C280" s="36">
        <v>871</v>
      </c>
      <c r="D280" s="36" t="s">
        <v>40</v>
      </c>
      <c r="E280" s="36" t="s">
        <v>32</v>
      </c>
      <c r="F280" s="36" t="s">
        <v>62</v>
      </c>
      <c r="G280" s="36" t="s">
        <v>359</v>
      </c>
      <c r="H280" s="36" t="s">
        <v>357</v>
      </c>
      <c r="I280" s="119"/>
      <c r="J280" s="41">
        <f>J281</f>
        <v>109.5</v>
      </c>
    </row>
    <row r="281" spans="1:10" s="88" customFormat="1" ht="12.75">
      <c r="A281" s="314"/>
      <c r="B281" s="77" t="s">
        <v>113</v>
      </c>
      <c r="C281" s="55">
        <v>871</v>
      </c>
      <c r="D281" s="55" t="s">
        <v>40</v>
      </c>
      <c r="E281" s="55" t="s">
        <v>32</v>
      </c>
      <c r="F281" s="55" t="s">
        <v>62</v>
      </c>
      <c r="G281" s="55" t="s">
        <v>356</v>
      </c>
      <c r="H281" s="55" t="s">
        <v>357</v>
      </c>
      <c r="I281" s="120"/>
      <c r="J281" s="56">
        <f>J282+J284</f>
        <v>109.5</v>
      </c>
    </row>
    <row r="282" spans="1:10" s="88" customFormat="1" ht="34.5" customHeight="1">
      <c r="A282" s="314"/>
      <c r="B282" s="74" t="s">
        <v>21</v>
      </c>
      <c r="C282" s="75">
        <v>871</v>
      </c>
      <c r="D282" s="75" t="s">
        <v>40</v>
      </c>
      <c r="E282" s="75" t="s">
        <v>32</v>
      </c>
      <c r="F282" s="75" t="s">
        <v>62</v>
      </c>
      <c r="G282" s="75" t="s">
        <v>356</v>
      </c>
      <c r="H282" s="75" t="s">
        <v>384</v>
      </c>
      <c r="I282" s="121"/>
      <c r="J282" s="76">
        <f>J283</f>
        <v>109.5</v>
      </c>
    </row>
    <row r="283" spans="1:10" s="88" customFormat="1" ht="12.75">
      <c r="A283" s="314"/>
      <c r="B283" s="486" t="s">
        <v>152</v>
      </c>
      <c r="C283" s="38">
        <v>871</v>
      </c>
      <c r="D283" s="38" t="s">
        <v>40</v>
      </c>
      <c r="E283" s="38" t="s">
        <v>32</v>
      </c>
      <c r="F283" s="38" t="s">
        <v>62</v>
      </c>
      <c r="G283" s="38" t="s">
        <v>356</v>
      </c>
      <c r="H283" s="38" t="s">
        <v>384</v>
      </c>
      <c r="I283" s="122" t="s">
        <v>151</v>
      </c>
      <c r="J283" s="39">
        <v>109.5</v>
      </c>
    </row>
    <row r="284" spans="1:10" s="88" customFormat="1" ht="1.5" customHeight="1" hidden="1">
      <c r="A284" s="314"/>
      <c r="B284" s="74" t="s">
        <v>22</v>
      </c>
      <c r="C284" s="75">
        <v>871</v>
      </c>
      <c r="D284" s="75" t="s">
        <v>40</v>
      </c>
      <c r="E284" s="75" t="s">
        <v>32</v>
      </c>
      <c r="F284" s="75" t="s">
        <v>62</v>
      </c>
      <c r="G284" s="75" t="s">
        <v>114</v>
      </c>
      <c r="H284" s="75" t="s">
        <v>23</v>
      </c>
      <c r="I284" s="121"/>
      <c r="J284" s="76">
        <f>J285</f>
        <v>0</v>
      </c>
    </row>
    <row r="285" spans="1:10" s="88" customFormat="1" ht="33.75" hidden="1">
      <c r="A285" s="314"/>
      <c r="B285" s="432" t="s">
        <v>24</v>
      </c>
      <c r="C285" s="38">
        <v>871</v>
      </c>
      <c r="D285" s="38" t="s">
        <v>40</v>
      </c>
      <c r="E285" s="38" t="s">
        <v>32</v>
      </c>
      <c r="F285" s="38" t="s">
        <v>62</v>
      </c>
      <c r="G285" s="38" t="s">
        <v>114</v>
      </c>
      <c r="H285" s="38" t="s">
        <v>23</v>
      </c>
      <c r="I285" s="122" t="s">
        <v>165</v>
      </c>
      <c r="J285" s="39">
        <v>0</v>
      </c>
    </row>
    <row r="286" spans="1:10" s="88" customFormat="1" ht="12.75" hidden="1">
      <c r="A286" s="314"/>
      <c r="B286" s="487" t="s">
        <v>25</v>
      </c>
      <c r="C286" s="412">
        <v>871</v>
      </c>
      <c r="D286" s="412" t="s">
        <v>40</v>
      </c>
      <c r="E286" s="412" t="s">
        <v>36</v>
      </c>
      <c r="F286" s="412"/>
      <c r="G286" s="412"/>
      <c r="H286" s="412"/>
      <c r="I286" s="488"/>
      <c r="J286" s="40">
        <f>J287</f>
        <v>0</v>
      </c>
    </row>
    <row r="287" spans="1:10" s="88" customFormat="1" ht="21.75" hidden="1">
      <c r="A287" s="314"/>
      <c r="B287" s="308" t="s">
        <v>20</v>
      </c>
      <c r="C287" s="36">
        <v>871</v>
      </c>
      <c r="D287" s="36" t="s">
        <v>40</v>
      </c>
      <c r="E287" s="36" t="s">
        <v>36</v>
      </c>
      <c r="F287" s="36" t="s">
        <v>39</v>
      </c>
      <c r="G287" s="36" t="s">
        <v>112</v>
      </c>
      <c r="H287" s="36" t="s">
        <v>85</v>
      </c>
      <c r="I287" s="119"/>
      <c r="J287" s="41">
        <f>J288</f>
        <v>0</v>
      </c>
    </row>
    <row r="288" spans="1:10" s="88" customFormat="1" ht="42" hidden="1">
      <c r="A288" s="314"/>
      <c r="B288" s="296" t="s">
        <v>230</v>
      </c>
      <c r="C288" s="55">
        <v>871</v>
      </c>
      <c r="D288" s="55" t="s">
        <v>40</v>
      </c>
      <c r="E288" s="55" t="s">
        <v>36</v>
      </c>
      <c r="F288" s="55" t="s">
        <v>39</v>
      </c>
      <c r="G288" s="55" t="s">
        <v>87</v>
      </c>
      <c r="H288" s="55" t="s">
        <v>85</v>
      </c>
      <c r="I288" s="120"/>
      <c r="J288" s="56">
        <f>J289+J291</f>
        <v>0</v>
      </c>
    </row>
    <row r="289" spans="1:10" s="88" customFormat="1" ht="12.75" hidden="1">
      <c r="A289" s="314"/>
      <c r="B289" s="304" t="s">
        <v>26</v>
      </c>
      <c r="C289" s="75">
        <v>871</v>
      </c>
      <c r="D289" s="75" t="s">
        <v>40</v>
      </c>
      <c r="E289" s="75" t="s">
        <v>36</v>
      </c>
      <c r="F289" s="75" t="s">
        <v>39</v>
      </c>
      <c r="G289" s="75" t="s">
        <v>87</v>
      </c>
      <c r="H289" s="75" t="s">
        <v>27</v>
      </c>
      <c r="I289" s="121"/>
      <c r="J289" s="76">
        <f>J290</f>
        <v>0</v>
      </c>
    </row>
    <row r="290" spans="1:10" s="88" customFormat="1" ht="12.75" hidden="1">
      <c r="A290" s="314"/>
      <c r="B290" s="262" t="s">
        <v>136</v>
      </c>
      <c r="C290" s="38">
        <v>871</v>
      </c>
      <c r="D290" s="38" t="s">
        <v>40</v>
      </c>
      <c r="E290" s="38" t="s">
        <v>36</v>
      </c>
      <c r="F290" s="38" t="s">
        <v>39</v>
      </c>
      <c r="G290" s="38" t="s">
        <v>87</v>
      </c>
      <c r="H290" s="38" t="s">
        <v>27</v>
      </c>
      <c r="I290" s="294">
        <v>240</v>
      </c>
      <c r="J290" s="265">
        <v>0</v>
      </c>
    </row>
    <row r="291" spans="1:10" s="88" customFormat="1" ht="44.25" customHeight="1" hidden="1">
      <c r="A291" s="314"/>
      <c r="B291" s="354" t="s">
        <v>305</v>
      </c>
      <c r="C291" s="75">
        <v>871</v>
      </c>
      <c r="D291" s="75" t="s">
        <v>40</v>
      </c>
      <c r="E291" s="75" t="s">
        <v>36</v>
      </c>
      <c r="F291" s="75" t="s">
        <v>39</v>
      </c>
      <c r="G291" s="75" t="s">
        <v>87</v>
      </c>
      <c r="H291" s="75" t="s">
        <v>298</v>
      </c>
      <c r="I291" s="121"/>
      <c r="J291" s="76">
        <f>J292</f>
        <v>0</v>
      </c>
    </row>
    <row r="292" spans="1:10" s="88" customFormat="1" ht="12.75" hidden="1">
      <c r="A292" s="314"/>
      <c r="B292" s="262" t="s">
        <v>136</v>
      </c>
      <c r="C292" s="38">
        <v>871</v>
      </c>
      <c r="D292" s="38" t="s">
        <v>40</v>
      </c>
      <c r="E292" s="38" t="s">
        <v>36</v>
      </c>
      <c r="F292" s="38" t="s">
        <v>39</v>
      </c>
      <c r="G292" s="38" t="s">
        <v>87</v>
      </c>
      <c r="H292" s="38" t="s">
        <v>298</v>
      </c>
      <c r="I292" s="294">
        <v>240</v>
      </c>
      <c r="J292" s="265">
        <v>0</v>
      </c>
    </row>
    <row r="293" spans="1:10" s="88" customFormat="1" ht="15.75" hidden="1">
      <c r="A293" s="314"/>
      <c r="B293" s="489" t="s">
        <v>321</v>
      </c>
      <c r="C293" s="285" t="s">
        <v>324</v>
      </c>
      <c r="D293" s="285" t="s">
        <v>123</v>
      </c>
      <c r="E293" s="285"/>
      <c r="F293" s="285"/>
      <c r="G293" s="285"/>
      <c r="H293" s="285"/>
      <c r="I293" s="311"/>
      <c r="J293" s="312">
        <f>J294</f>
        <v>0</v>
      </c>
    </row>
    <row r="294" spans="1:10" s="88" customFormat="1" ht="12.75" hidden="1">
      <c r="A294" s="314"/>
      <c r="B294" s="262" t="s">
        <v>322</v>
      </c>
      <c r="C294" s="490">
        <v>871</v>
      </c>
      <c r="D294" s="38" t="s">
        <v>123</v>
      </c>
      <c r="E294" s="38" t="s">
        <v>33</v>
      </c>
      <c r="F294" s="38"/>
      <c r="G294" s="38"/>
      <c r="H294" s="38"/>
      <c r="I294" s="294"/>
      <c r="J294" s="265">
        <f>J295</f>
        <v>0</v>
      </c>
    </row>
    <row r="295" spans="1:10" s="88" customFormat="1" ht="21.75" hidden="1">
      <c r="A295" s="314"/>
      <c r="B295" s="308" t="s">
        <v>20</v>
      </c>
      <c r="C295" s="490">
        <v>871</v>
      </c>
      <c r="D295" s="38" t="s">
        <v>123</v>
      </c>
      <c r="E295" s="38" t="s">
        <v>33</v>
      </c>
      <c r="F295" s="38" t="s">
        <v>39</v>
      </c>
      <c r="G295" s="38"/>
      <c r="H295" s="38"/>
      <c r="I295" s="294"/>
      <c r="J295" s="265">
        <f>J296</f>
        <v>0</v>
      </c>
    </row>
    <row r="296" spans="1:10" s="88" customFormat="1" ht="42" hidden="1">
      <c r="A296" s="314"/>
      <c r="B296" s="296" t="s">
        <v>230</v>
      </c>
      <c r="C296" s="490">
        <v>871</v>
      </c>
      <c r="D296" s="38" t="s">
        <v>123</v>
      </c>
      <c r="E296" s="38" t="s">
        <v>33</v>
      </c>
      <c r="F296" s="38" t="s">
        <v>39</v>
      </c>
      <c r="G296" s="38" t="s">
        <v>33</v>
      </c>
      <c r="H296" s="38"/>
      <c r="I296" s="294"/>
      <c r="J296" s="265">
        <f>J297</f>
        <v>0</v>
      </c>
    </row>
    <row r="297" spans="1:10" s="88" customFormat="1" ht="21" hidden="1">
      <c r="A297" s="314"/>
      <c r="B297" s="491" t="s">
        <v>323</v>
      </c>
      <c r="C297" s="490">
        <v>871</v>
      </c>
      <c r="D297" s="38" t="s">
        <v>123</v>
      </c>
      <c r="E297" s="38" t="s">
        <v>33</v>
      </c>
      <c r="F297" s="38" t="s">
        <v>39</v>
      </c>
      <c r="G297" s="38" t="s">
        <v>33</v>
      </c>
      <c r="H297" s="38" t="s">
        <v>27</v>
      </c>
      <c r="I297" s="294">
        <v>320</v>
      </c>
      <c r="J297" s="265">
        <v>0</v>
      </c>
    </row>
    <row r="298" spans="1:10" s="88" customFormat="1" ht="14.25">
      <c r="A298" s="314"/>
      <c r="B298" s="492" t="s">
        <v>108</v>
      </c>
      <c r="C298" s="469">
        <v>871</v>
      </c>
      <c r="D298" s="469" t="s">
        <v>57</v>
      </c>
      <c r="E298" s="470"/>
      <c r="F298" s="406"/>
      <c r="G298" s="406"/>
      <c r="H298" s="406"/>
      <c r="I298" s="493"/>
      <c r="J298" s="45">
        <f>J299</f>
        <v>1210.5</v>
      </c>
    </row>
    <row r="299" spans="1:10" s="88" customFormat="1" ht="12.75">
      <c r="A299" s="314"/>
      <c r="B299" s="408" t="s">
        <v>109</v>
      </c>
      <c r="C299" s="473">
        <v>871</v>
      </c>
      <c r="D299" s="473" t="s">
        <v>57</v>
      </c>
      <c r="E299" s="473" t="s">
        <v>32</v>
      </c>
      <c r="F299" s="412"/>
      <c r="G299" s="412"/>
      <c r="H299" s="412"/>
      <c r="I299" s="488"/>
      <c r="J299" s="40">
        <f>J300</f>
        <v>1210.5</v>
      </c>
    </row>
    <row r="300" spans="1:10" s="88" customFormat="1" ht="32.25">
      <c r="A300" s="314"/>
      <c r="B300" s="276" t="s">
        <v>14</v>
      </c>
      <c r="C300" s="36">
        <v>871</v>
      </c>
      <c r="D300" s="36" t="s">
        <v>57</v>
      </c>
      <c r="E300" s="36" t="s">
        <v>32</v>
      </c>
      <c r="F300" s="36" t="s">
        <v>40</v>
      </c>
      <c r="G300" s="36" t="s">
        <v>359</v>
      </c>
      <c r="H300" s="36" t="s">
        <v>357</v>
      </c>
      <c r="I300" s="119"/>
      <c r="J300" s="41">
        <f>J301</f>
        <v>1210.5</v>
      </c>
    </row>
    <row r="301" spans="1:10" s="88" customFormat="1" ht="55.5" customHeight="1">
      <c r="A301" s="314"/>
      <c r="B301" s="277" t="s">
        <v>234</v>
      </c>
      <c r="C301" s="55">
        <v>871</v>
      </c>
      <c r="D301" s="55" t="s">
        <v>57</v>
      </c>
      <c r="E301" s="55" t="s">
        <v>32</v>
      </c>
      <c r="F301" s="55" t="s">
        <v>40</v>
      </c>
      <c r="G301" s="55" t="s">
        <v>332</v>
      </c>
      <c r="H301" s="55" t="s">
        <v>357</v>
      </c>
      <c r="I301" s="120"/>
      <c r="J301" s="56">
        <f>J302</f>
        <v>1210.5</v>
      </c>
    </row>
    <row r="302" spans="1:10" s="88" customFormat="1" ht="21.75">
      <c r="A302" s="314"/>
      <c r="B302" s="494" t="s">
        <v>413</v>
      </c>
      <c r="C302" s="495">
        <v>871</v>
      </c>
      <c r="D302" s="495" t="s">
        <v>57</v>
      </c>
      <c r="E302" s="495" t="s">
        <v>32</v>
      </c>
      <c r="F302" s="495" t="s">
        <v>40</v>
      </c>
      <c r="G302" s="495" t="s">
        <v>332</v>
      </c>
      <c r="H302" s="495" t="s">
        <v>357</v>
      </c>
      <c r="I302" s="496"/>
      <c r="J302" s="497">
        <f>J303</f>
        <v>1210.5</v>
      </c>
    </row>
    <row r="303" spans="1:10" s="88" customFormat="1" ht="12" customHeight="1">
      <c r="A303" s="314"/>
      <c r="B303" s="272" t="s">
        <v>97</v>
      </c>
      <c r="C303" s="75">
        <v>871</v>
      </c>
      <c r="D303" s="75" t="s">
        <v>57</v>
      </c>
      <c r="E303" s="75" t="s">
        <v>32</v>
      </c>
      <c r="F303" s="75" t="s">
        <v>40</v>
      </c>
      <c r="G303" s="75" t="s">
        <v>332</v>
      </c>
      <c r="H303" s="75" t="s">
        <v>344</v>
      </c>
      <c r="I303" s="121"/>
      <c r="J303" s="76">
        <f>J304+J305+J306</f>
        <v>1210.5</v>
      </c>
    </row>
    <row r="304" spans="1:10" s="88" customFormat="1" ht="33.75">
      <c r="A304" s="314"/>
      <c r="B304" s="260" t="s">
        <v>77</v>
      </c>
      <c r="C304" s="38">
        <v>871</v>
      </c>
      <c r="D304" s="38" t="s">
        <v>57</v>
      </c>
      <c r="E304" s="38" t="s">
        <v>32</v>
      </c>
      <c r="F304" s="38" t="s">
        <v>40</v>
      </c>
      <c r="G304" s="38" t="s">
        <v>332</v>
      </c>
      <c r="H304" s="38" t="s">
        <v>344</v>
      </c>
      <c r="I304" s="294">
        <v>110</v>
      </c>
      <c r="J304" s="265">
        <v>701.9</v>
      </c>
    </row>
    <row r="305" spans="1:10" s="88" customFormat="1" ht="12.75">
      <c r="A305" s="314"/>
      <c r="B305" s="262" t="s">
        <v>136</v>
      </c>
      <c r="C305" s="38">
        <v>871</v>
      </c>
      <c r="D305" s="38" t="s">
        <v>57</v>
      </c>
      <c r="E305" s="38" t="s">
        <v>32</v>
      </c>
      <c r="F305" s="38" t="s">
        <v>40</v>
      </c>
      <c r="G305" s="38" t="s">
        <v>332</v>
      </c>
      <c r="H305" s="38" t="s">
        <v>344</v>
      </c>
      <c r="I305" s="294">
        <v>240</v>
      </c>
      <c r="J305" s="265">
        <v>508.1</v>
      </c>
    </row>
    <row r="306" spans="1:10" s="88" customFormat="1" ht="12.75">
      <c r="A306" s="314"/>
      <c r="B306" s="275" t="s">
        <v>137</v>
      </c>
      <c r="C306" s="38">
        <v>871</v>
      </c>
      <c r="D306" s="38" t="s">
        <v>57</v>
      </c>
      <c r="E306" s="38" t="s">
        <v>32</v>
      </c>
      <c r="F306" s="38" t="s">
        <v>40</v>
      </c>
      <c r="G306" s="38" t="s">
        <v>332</v>
      </c>
      <c r="H306" s="38" t="s">
        <v>344</v>
      </c>
      <c r="I306" s="294">
        <v>850</v>
      </c>
      <c r="J306" s="265">
        <v>0.5</v>
      </c>
    </row>
    <row r="307" spans="1:10" ht="25.5" customHeight="1">
      <c r="A307" s="85">
        <v>2</v>
      </c>
      <c r="B307" s="331" t="s">
        <v>182</v>
      </c>
      <c r="C307" s="90">
        <v>872</v>
      </c>
      <c r="D307" s="507"/>
      <c r="E307" s="507"/>
      <c r="F307" s="507"/>
      <c r="G307" s="507"/>
      <c r="H307" s="507"/>
      <c r="I307" s="507"/>
      <c r="J307" s="91">
        <f>J308++J314</f>
        <v>75.5</v>
      </c>
    </row>
    <row r="308" spans="1:10" ht="21" hidden="1">
      <c r="A308" s="6"/>
      <c r="B308" s="134" t="s">
        <v>181</v>
      </c>
      <c r="C308" s="315">
        <v>872</v>
      </c>
      <c r="D308" s="135" t="s">
        <v>32</v>
      </c>
      <c r="E308" s="135" t="s">
        <v>33</v>
      </c>
      <c r="F308" s="135" t="s">
        <v>69</v>
      </c>
      <c r="G308" s="135"/>
      <c r="H308" s="135"/>
      <c r="I308" s="136"/>
      <c r="J308" s="137">
        <f>J309</f>
        <v>0</v>
      </c>
    </row>
    <row r="309" spans="1:10" ht="21" hidden="1">
      <c r="A309" s="6"/>
      <c r="B309" s="138" t="s">
        <v>182</v>
      </c>
      <c r="C309" s="316">
        <v>872</v>
      </c>
      <c r="D309" s="139" t="s">
        <v>32</v>
      </c>
      <c r="E309" s="139" t="s">
        <v>33</v>
      </c>
      <c r="F309" s="139" t="s">
        <v>69</v>
      </c>
      <c r="G309" s="139" t="s">
        <v>71</v>
      </c>
      <c r="H309" s="139"/>
      <c r="I309" s="140"/>
      <c r="J309" s="141">
        <f>J310+J312</f>
        <v>0</v>
      </c>
    </row>
    <row r="310" spans="1:10" ht="22.5" hidden="1">
      <c r="A310" s="6"/>
      <c r="B310" s="142" t="s">
        <v>72</v>
      </c>
      <c r="C310" s="317">
        <v>872</v>
      </c>
      <c r="D310" s="143" t="s">
        <v>32</v>
      </c>
      <c r="E310" s="143" t="s">
        <v>33</v>
      </c>
      <c r="F310" s="143" t="s">
        <v>69</v>
      </c>
      <c r="G310" s="143" t="s">
        <v>71</v>
      </c>
      <c r="H310" s="143" t="s">
        <v>73</v>
      </c>
      <c r="I310" s="144"/>
      <c r="J310" s="145">
        <f>J311</f>
        <v>0</v>
      </c>
    </row>
    <row r="311" spans="1:10" ht="33.75" hidden="1">
      <c r="A311" s="6"/>
      <c r="B311" s="96" t="s">
        <v>77</v>
      </c>
      <c r="C311" s="100">
        <v>872</v>
      </c>
      <c r="D311" s="97" t="s">
        <v>32</v>
      </c>
      <c r="E311" s="97" t="s">
        <v>33</v>
      </c>
      <c r="F311" s="97" t="s">
        <v>69</v>
      </c>
      <c r="G311" s="97" t="s">
        <v>71</v>
      </c>
      <c r="H311" s="97" t="s">
        <v>73</v>
      </c>
      <c r="I311" s="104" t="s">
        <v>134</v>
      </c>
      <c r="J311" s="98">
        <v>0</v>
      </c>
    </row>
    <row r="312" spans="1:10" ht="12.75" hidden="1">
      <c r="A312" s="6"/>
      <c r="B312" s="146" t="s">
        <v>75</v>
      </c>
      <c r="C312" s="318">
        <v>872</v>
      </c>
      <c r="D312" s="143" t="s">
        <v>32</v>
      </c>
      <c r="E312" s="143" t="s">
        <v>33</v>
      </c>
      <c r="F312" s="143" t="s">
        <v>69</v>
      </c>
      <c r="G312" s="143" t="s">
        <v>71</v>
      </c>
      <c r="H312" s="143" t="s">
        <v>74</v>
      </c>
      <c r="I312" s="144"/>
      <c r="J312" s="145">
        <f>J313</f>
        <v>0</v>
      </c>
    </row>
    <row r="313" spans="1:10" ht="12.75" hidden="1">
      <c r="A313" s="6"/>
      <c r="B313" s="93" t="s">
        <v>136</v>
      </c>
      <c r="C313" s="94">
        <v>872</v>
      </c>
      <c r="D313" s="94" t="s">
        <v>32</v>
      </c>
      <c r="E313" s="94" t="s">
        <v>33</v>
      </c>
      <c r="F313" s="94" t="s">
        <v>69</v>
      </c>
      <c r="G313" s="94" t="s">
        <v>71</v>
      </c>
      <c r="H313" s="94" t="s">
        <v>74</v>
      </c>
      <c r="I313" s="105" t="s">
        <v>135</v>
      </c>
      <c r="J313" s="95">
        <v>0</v>
      </c>
    </row>
    <row r="314" spans="1:10" ht="21">
      <c r="A314" s="6"/>
      <c r="B314" s="397" t="s">
        <v>181</v>
      </c>
      <c r="C314" s="398">
        <v>872</v>
      </c>
      <c r="D314" s="36" t="s">
        <v>32</v>
      </c>
      <c r="E314" s="36" t="s">
        <v>96</v>
      </c>
      <c r="F314" s="36" t="s">
        <v>69</v>
      </c>
      <c r="G314" s="36"/>
      <c r="H314" s="36"/>
      <c r="I314" s="268"/>
      <c r="J314" s="41">
        <f>J315</f>
        <v>75.5</v>
      </c>
    </row>
    <row r="315" spans="1:10" ht="12.75">
      <c r="A315" s="6"/>
      <c r="B315" s="399" t="s">
        <v>70</v>
      </c>
      <c r="C315" s="400">
        <v>872</v>
      </c>
      <c r="D315" s="55" t="s">
        <v>32</v>
      </c>
      <c r="E315" s="55" t="s">
        <v>96</v>
      </c>
      <c r="F315" s="55" t="s">
        <v>69</v>
      </c>
      <c r="G315" s="55" t="s">
        <v>332</v>
      </c>
      <c r="H315" s="55"/>
      <c r="I315" s="271"/>
      <c r="J315" s="56">
        <f>J316+J318</f>
        <v>75.5</v>
      </c>
    </row>
    <row r="316" spans="1:10" ht="32.25">
      <c r="A316" s="6"/>
      <c r="B316" s="274" t="s">
        <v>188</v>
      </c>
      <c r="C316" s="273">
        <v>872</v>
      </c>
      <c r="D316" s="75" t="s">
        <v>32</v>
      </c>
      <c r="E316" s="75" t="s">
        <v>96</v>
      </c>
      <c r="F316" s="75" t="s">
        <v>69</v>
      </c>
      <c r="G316" s="75" t="s">
        <v>332</v>
      </c>
      <c r="H316" s="75" t="s">
        <v>345</v>
      </c>
      <c r="I316" s="259"/>
      <c r="J316" s="76">
        <f>J317</f>
        <v>50</v>
      </c>
    </row>
    <row r="317" spans="1:10" ht="12.75">
      <c r="A317" s="6"/>
      <c r="B317" s="262" t="s">
        <v>136</v>
      </c>
      <c r="C317" s="263">
        <v>872</v>
      </c>
      <c r="D317" s="38" t="s">
        <v>32</v>
      </c>
      <c r="E317" s="38" t="s">
        <v>96</v>
      </c>
      <c r="F317" s="38" t="s">
        <v>69</v>
      </c>
      <c r="G317" s="38" t="s">
        <v>332</v>
      </c>
      <c r="H317" s="38" t="s">
        <v>345</v>
      </c>
      <c r="I317" s="122" t="s">
        <v>135</v>
      </c>
      <c r="J317" s="39">
        <v>50</v>
      </c>
    </row>
    <row r="318" spans="1:10" ht="32.25" customHeight="1">
      <c r="A318" s="6"/>
      <c r="B318" s="401" t="s">
        <v>394</v>
      </c>
      <c r="C318" s="273">
        <v>872</v>
      </c>
      <c r="D318" s="75" t="s">
        <v>32</v>
      </c>
      <c r="E318" s="75" t="s">
        <v>96</v>
      </c>
      <c r="F318" s="75" t="s">
        <v>69</v>
      </c>
      <c r="G318" s="75" t="s">
        <v>332</v>
      </c>
      <c r="H318" s="75" t="s">
        <v>347</v>
      </c>
      <c r="I318" s="259"/>
      <c r="J318" s="76">
        <f>J319</f>
        <v>25.5</v>
      </c>
    </row>
    <row r="319" spans="1:10" ht="17.25" customHeight="1">
      <c r="A319" s="6"/>
      <c r="B319" s="262" t="s">
        <v>136</v>
      </c>
      <c r="C319" s="263">
        <v>872</v>
      </c>
      <c r="D319" s="38" t="s">
        <v>32</v>
      </c>
      <c r="E319" s="38" t="s">
        <v>96</v>
      </c>
      <c r="F319" s="38" t="s">
        <v>69</v>
      </c>
      <c r="G319" s="38" t="s">
        <v>332</v>
      </c>
      <c r="H319" s="38" t="s">
        <v>347</v>
      </c>
      <c r="I319" s="122" t="s">
        <v>135</v>
      </c>
      <c r="J319" s="39">
        <v>25.5</v>
      </c>
    </row>
    <row r="320" spans="1:10" s="319" customFormat="1" ht="12.75">
      <c r="A320" s="320"/>
      <c r="B320" s="321" t="s">
        <v>110</v>
      </c>
      <c r="C320" s="321"/>
      <c r="D320" s="321"/>
      <c r="E320" s="321"/>
      <c r="F320" s="321"/>
      <c r="G320" s="321"/>
      <c r="H320" s="321"/>
      <c r="I320" s="321"/>
      <c r="J320" s="322">
        <f>J307+J9</f>
        <v>21690.100000000002</v>
      </c>
    </row>
  </sheetData>
  <sheetProtection/>
  <mergeCells count="13">
    <mergeCell ref="G1:J1"/>
    <mergeCell ref="A5:I5"/>
    <mergeCell ref="D2:J2"/>
    <mergeCell ref="D3:J3"/>
    <mergeCell ref="I6:J6"/>
    <mergeCell ref="D9:I9"/>
    <mergeCell ref="D307:I307"/>
    <mergeCell ref="D7:I7"/>
    <mergeCell ref="J7:J8"/>
    <mergeCell ref="F8:H8"/>
    <mergeCell ref="A4:J4"/>
    <mergeCell ref="A7:A8"/>
    <mergeCell ref="B7:B8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9:I9 C307:C313 J24 C314:J314 J11:J14 I10:I24 I41:I44 I46:I56 I97:I113 J193 J191 J16:J17 J19 J22 I26 I28 I30:J30 D152:I154 I39:J39 J41:J48 J61 J97:J99 J78 D84:I90 J93:J94 J109:J113 J115:J117 J135 J137 J142 J144 J148 J152:J153 D236:I237 D155:G155 J159 J168 I172:J173 J206:J208 J195 J187:J189 J217 J221:J222 J224:J225 J236 I248:I255 D298:J299 J248:J249 D240:E242 I241:J241 J266 J274:J277 D248:H252 I257:I267 J260:J262 D36:J37 J73 D142:I143 D159:I160 J163 D167:I169 D274:I274 J289 D10:H12 I115:I138 D101:H102 J133 D186:I187 J175 D175:I176 J213 J215 J280:J282 D307:J308 J51:J54 J146 J84:J85 D177:J177 D205:I206 J229:J231 D224:I226 I240 D156:H156 J156 J131 J87:J89 J119:J120 J122:J125 J127 J129 D180:I180 I242 J252:J255 D305:F305 C315:F317 H315:I315 I316:J316 I317 D22:H22 H13 H16 D13:F21 H23 D23:F31 D41:H52 H38:I38 D38:F40 D56:H56 H53 D53:F55 D61:H61 D57:F60 D71:J71 H62 D62:F64 D65:H68 J65:J68 I59:I68 J63 H72:I72 D72:F74 I73:I74 H77:I77 D77:F79 I78:I79 J91 D91:F94 I91:I94 D97:F100 J101:J105 H60 D108:H111 D103:F107 D115:H130 D112:F114 D137:F138 D133:H136 D131:F132 D141:F141 H141:I141 H144:I145 D148:I149 D144:F147 I146:I147 D162:I164 D161:F161 I161 H172 D172:F174 D179:J179 D178:F178 H178:J178 D191:I192 I189:I190 D188:F190 H188:I188 D193:F196 I193:I196 H207:I207 J210 D212:I218 D207:F211 I208:I211 H221:I221 D221:F223 I222:I223 D229:I230 D234:F234 D231:F231 H231:I231 D232:F232 I232 D233:F233 I233 I234 D257:H258 D253:F253 D254:F254 D255:F255 D256:F256 J257:J258 D266:H267 D259:F259 D260:F260 D261:F261 D262:F262 D263:F263 D264:F264 D265:F265 D284:I290 D275:F275 I275 D276:F276 I276 D277:F277 I277 D278:F278 I278 D279:F279 I279 J286:J287 D280:F280 I280 D281:F281 I281 D282:F282 I282 D283:F283 I283 J284 D303:F303 D300:F300 I300:J300 D301:F301 I301:J301 D302:F302 I302:J302 I303:J303 D304:F304 I304 I305 D306:F306 I306 I57 J57" numberStoredAsText="1"/>
    <ignoredError sqref="D309:I313 J309:J310 J312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81"/>
  <sheetViews>
    <sheetView tabSelected="1" zoomScale="110" zoomScaleNormal="110" zoomScalePageLayoutView="0" workbookViewId="0" topLeftCell="A16">
      <selection activeCell="M9" sqref="M9"/>
    </sheetView>
  </sheetViews>
  <sheetFormatPr defaultColWidth="9.140625" defaultRowHeight="12.75"/>
  <cols>
    <col min="1" max="1" width="1.1484375" style="4" customWidth="1"/>
    <col min="2" max="2" width="59.7109375" style="4" customWidth="1"/>
    <col min="3" max="3" width="4.8515625" style="4" customWidth="1"/>
    <col min="4" max="4" width="3.8515625" style="4" customWidth="1"/>
    <col min="5" max="5" width="5.421875" style="4" customWidth="1"/>
    <col min="6" max="6" width="7.421875" style="4" customWidth="1"/>
    <col min="7" max="7" width="6.28125" style="4" customWidth="1"/>
    <col min="8" max="8" width="5.7109375" style="4" customWidth="1"/>
    <col min="9" max="9" width="9.140625" style="4" customWidth="1"/>
    <col min="10" max="16384" width="9.140625" style="4" customWidth="1"/>
  </cols>
  <sheetData>
    <row r="1" spans="1:11" ht="15" customHeight="1">
      <c r="A1" s="1"/>
      <c r="B1" s="1"/>
      <c r="C1" s="1"/>
      <c r="D1" s="1"/>
      <c r="E1" s="1"/>
      <c r="G1" s="513" t="s">
        <v>422</v>
      </c>
      <c r="H1" s="513"/>
      <c r="I1" s="513"/>
      <c r="J1" s="1"/>
      <c r="K1" s="1"/>
    </row>
    <row r="2" spans="1:11" ht="12.75" customHeight="1" hidden="1">
      <c r="A2" s="1"/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66" customHeight="1">
      <c r="A3" s="1"/>
      <c r="B3" s="1"/>
      <c r="C3" s="1"/>
      <c r="D3" s="522" t="s">
        <v>330</v>
      </c>
      <c r="E3" s="522"/>
      <c r="F3" s="522"/>
      <c r="G3" s="522"/>
      <c r="H3" s="522"/>
      <c r="I3" s="522"/>
      <c r="J3" s="2"/>
      <c r="K3" s="2"/>
    </row>
    <row r="4" spans="1:11" ht="15" customHeight="1">
      <c r="A4" s="1"/>
      <c r="B4" s="1"/>
      <c r="C4" s="516" t="s">
        <v>295</v>
      </c>
      <c r="D4" s="516"/>
      <c r="E4" s="516"/>
      <c r="F4" s="516"/>
      <c r="G4" s="516"/>
      <c r="H4" s="516"/>
      <c r="I4" s="516"/>
      <c r="J4" s="1"/>
      <c r="K4" s="1"/>
    </row>
    <row r="5" spans="1:11" ht="3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5.5" customHeight="1">
      <c r="A6" s="521" t="s">
        <v>331</v>
      </c>
      <c r="B6" s="521"/>
      <c r="C6" s="521"/>
      <c r="D6" s="521"/>
      <c r="E6" s="521"/>
      <c r="F6" s="521"/>
      <c r="G6" s="521"/>
      <c r="H6" s="521"/>
      <c r="I6" s="521"/>
      <c r="J6" s="1"/>
      <c r="K6" s="1"/>
    </row>
    <row r="7" spans="2:9" ht="45.75" customHeight="1">
      <c r="B7" s="323" t="s">
        <v>45</v>
      </c>
      <c r="C7" s="324" t="s">
        <v>105</v>
      </c>
      <c r="D7" s="324"/>
      <c r="E7" s="324"/>
      <c r="F7" s="323" t="s">
        <v>280</v>
      </c>
      <c r="G7" s="325" t="s">
        <v>106</v>
      </c>
      <c r="H7" s="325" t="s">
        <v>107</v>
      </c>
      <c r="I7" s="323" t="s">
        <v>414</v>
      </c>
    </row>
    <row r="8" spans="2:9" ht="36" customHeight="1">
      <c r="B8" s="266" t="s">
        <v>262</v>
      </c>
      <c r="C8" s="36" t="s">
        <v>32</v>
      </c>
      <c r="D8" s="36"/>
      <c r="E8" s="36"/>
      <c r="F8" s="268"/>
      <c r="G8" s="36"/>
      <c r="H8" s="36"/>
      <c r="I8" s="41">
        <f>I9+I14+I25</f>
        <v>505.7</v>
      </c>
    </row>
    <row r="9" spans="2:9" ht="55.5" customHeight="1">
      <c r="B9" s="269" t="s">
        <v>263</v>
      </c>
      <c r="C9" s="55" t="s">
        <v>32</v>
      </c>
      <c r="D9" s="55" t="s">
        <v>332</v>
      </c>
      <c r="E9" s="55"/>
      <c r="F9" s="271"/>
      <c r="G9" s="55"/>
      <c r="H9" s="55"/>
      <c r="I9" s="56">
        <f>I10+I12</f>
        <v>85</v>
      </c>
    </row>
    <row r="10" spans="2:9" ht="63" customHeight="1">
      <c r="B10" s="272" t="s">
        <v>264</v>
      </c>
      <c r="C10" s="75" t="s">
        <v>32</v>
      </c>
      <c r="D10" s="75" t="s">
        <v>332</v>
      </c>
      <c r="E10" s="75" t="s">
        <v>349</v>
      </c>
      <c r="F10" s="279"/>
      <c r="G10" s="75" t="s">
        <v>32</v>
      </c>
      <c r="H10" s="75" t="s">
        <v>96</v>
      </c>
      <c r="I10" s="76">
        <f>I11</f>
        <v>50</v>
      </c>
    </row>
    <row r="11" spans="2:9" ht="13.5" customHeight="1">
      <c r="B11" s="262" t="s">
        <v>136</v>
      </c>
      <c r="C11" s="38" t="s">
        <v>32</v>
      </c>
      <c r="D11" s="38" t="s">
        <v>332</v>
      </c>
      <c r="E11" s="38" t="s">
        <v>349</v>
      </c>
      <c r="F11" s="122" t="s">
        <v>135</v>
      </c>
      <c r="G11" s="38" t="s">
        <v>32</v>
      </c>
      <c r="H11" s="38" t="s">
        <v>96</v>
      </c>
      <c r="I11" s="39">
        <v>50</v>
      </c>
    </row>
    <row r="12" spans="2:9" ht="63.75" customHeight="1">
      <c r="B12" s="272" t="s">
        <v>306</v>
      </c>
      <c r="C12" s="75" t="s">
        <v>32</v>
      </c>
      <c r="D12" s="75" t="s">
        <v>332</v>
      </c>
      <c r="E12" s="75" t="s">
        <v>347</v>
      </c>
      <c r="F12" s="279"/>
      <c r="G12" s="75" t="s">
        <v>32</v>
      </c>
      <c r="H12" s="75" t="s">
        <v>96</v>
      </c>
      <c r="I12" s="76">
        <f>I13</f>
        <v>35</v>
      </c>
    </row>
    <row r="13" spans="2:9" ht="13.5" customHeight="1">
      <c r="B13" s="262" t="s">
        <v>136</v>
      </c>
      <c r="C13" s="38" t="s">
        <v>32</v>
      </c>
      <c r="D13" s="38" t="s">
        <v>332</v>
      </c>
      <c r="E13" s="38" t="s">
        <v>347</v>
      </c>
      <c r="F13" s="122" t="s">
        <v>135</v>
      </c>
      <c r="G13" s="38" t="s">
        <v>32</v>
      </c>
      <c r="H13" s="38" t="s">
        <v>96</v>
      </c>
      <c r="I13" s="39">
        <v>35</v>
      </c>
    </row>
    <row r="14" spans="2:9" ht="42" customHeight="1">
      <c r="B14" s="269" t="s">
        <v>325</v>
      </c>
      <c r="C14" s="55" t="s">
        <v>32</v>
      </c>
      <c r="D14" s="55" t="s">
        <v>76</v>
      </c>
      <c r="E14" s="55"/>
      <c r="F14" s="278"/>
      <c r="G14" s="55"/>
      <c r="H14" s="55"/>
      <c r="I14" s="56">
        <f>I15+I17+I19+I23</f>
        <v>420.7</v>
      </c>
    </row>
    <row r="15" spans="2:9" ht="52.5" customHeight="1">
      <c r="B15" s="274" t="s">
        <v>416</v>
      </c>
      <c r="C15" s="75" t="s">
        <v>32</v>
      </c>
      <c r="D15" s="75" t="s">
        <v>76</v>
      </c>
      <c r="E15" s="75" t="s">
        <v>350</v>
      </c>
      <c r="F15" s="279"/>
      <c r="G15" s="75" t="s">
        <v>32</v>
      </c>
      <c r="H15" s="75" t="s">
        <v>96</v>
      </c>
      <c r="I15" s="76">
        <f>I16</f>
        <v>369.7</v>
      </c>
    </row>
    <row r="16" spans="2:9" ht="13.5" customHeight="1">
      <c r="B16" s="262" t="s">
        <v>136</v>
      </c>
      <c r="C16" s="38" t="s">
        <v>32</v>
      </c>
      <c r="D16" s="38" t="s">
        <v>76</v>
      </c>
      <c r="E16" s="38" t="s">
        <v>350</v>
      </c>
      <c r="F16" s="122" t="s">
        <v>135</v>
      </c>
      <c r="G16" s="38" t="s">
        <v>32</v>
      </c>
      <c r="H16" s="38" t="s">
        <v>96</v>
      </c>
      <c r="I16" s="39">
        <v>369.7</v>
      </c>
    </row>
    <row r="17" spans="2:9" ht="52.5" customHeight="1">
      <c r="B17" s="274" t="s">
        <v>415</v>
      </c>
      <c r="C17" s="75" t="s">
        <v>32</v>
      </c>
      <c r="D17" s="75" t="s">
        <v>76</v>
      </c>
      <c r="E17" s="75" t="s">
        <v>354</v>
      </c>
      <c r="F17" s="279"/>
      <c r="G17" s="75" t="s">
        <v>32</v>
      </c>
      <c r="H17" s="75" t="s">
        <v>96</v>
      </c>
      <c r="I17" s="76">
        <f>I18</f>
        <v>20</v>
      </c>
    </row>
    <row r="18" spans="2:9" ht="21.75" customHeight="1">
      <c r="B18" s="262" t="s">
        <v>136</v>
      </c>
      <c r="C18" s="38" t="s">
        <v>32</v>
      </c>
      <c r="D18" s="38" t="s">
        <v>76</v>
      </c>
      <c r="E18" s="38" t="s">
        <v>354</v>
      </c>
      <c r="F18" s="122" t="s">
        <v>135</v>
      </c>
      <c r="G18" s="38" t="s">
        <v>32</v>
      </c>
      <c r="H18" s="38" t="s">
        <v>96</v>
      </c>
      <c r="I18" s="39">
        <v>20</v>
      </c>
    </row>
    <row r="19" spans="2:9" ht="64.5" customHeight="1">
      <c r="B19" s="274" t="s">
        <v>417</v>
      </c>
      <c r="C19" s="75" t="s">
        <v>32</v>
      </c>
      <c r="D19" s="75" t="s">
        <v>351</v>
      </c>
      <c r="E19" s="75" t="s">
        <v>350</v>
      </c>
      <c r="F19" s="259"/>
      <c r="G19" s="75" t="s">
        <v>32</v>
      </c>
      <c r="H19" s="273">
        <v>13</v>
      </c>
      <c r="I19" s="76">
        <f>I20</f>
        <v>28.1</v>
      </c>
    </row>
    <row r="20" spans="2:9" ht="13.5" customHeight="1">
      <c r="B20" s="262" t="s">
        <v>136</v>
      </c>
      <c r="C20" s="38" t="s">
        <v>32</v>
      </c>
      <c r="D20" s="38" t="s">
        <v>351</v>
      </c>
      <c r="E20" s="92">
        <v>29270</v>
      </c>
      <c r="F20" s="294">
        <v>240</v>
      </c>
      <c r="G20" s="38" t="s">
        <v>32</v>
      </c>
      <c r="H20" s="38" t="s">
        <v>96</v>
      </c>
      <c r="I20" s="265">
        <v>28.1</v>
      </c>
    </row>
    <row r="21" spans="2:9" ht="51.75" customHeight="1" hidden="1">
      <c r="B21" s="274" t="s">
        <v>265</v>
      </c>
      <c r="C21" s="75" t="s">
        <v>32</v>
      </c>
      <c r="D21" s="75" t="s">
        <v>81</v>
      </c>
      <c r="E21" s="75" t="s">
        <v>100</v>
      </c>
      <c r="F21" s="121"/>
      <c r="G21" s="273" t="s">
        <v>37</v>
      </c>
      <c r="H21" s="273" t="s">
        <v>34</v>
      </c>
      <c r="I21" s="76">
        <f>I22</f>
        <v>0</v>
      </c>
    </row>
    <row r="22" spans="2:9" ht="15.75" customHeight="1" hidden="1">
      <c r="B22" s="262" t="s">
        <v>136</v>
      </c>
      <c r="C22" s="38" t="s">
        <v>32</v>
      </c>
      <c r="D22" s="38" t="s">
        <v>81</v>
      </c>
      <c r="E22" s="92" t="s">
        <v>100</v>
      </c>
      <c r="F22" s="122" t="s">
        <v>135</v>
      </c>
      <c r="G22" s="92" t="s">
        <v>37</v>
      </c>
      <c r="H22" s="38" t="s">
        <v>34</v>
      </c>
      <c r="I22" s="39">
        <v>0</v>
      </c>
    </row>
    <row r="23" spans="2:9" ht="56.25" customHeight="1">
      <c r="B23" s="274" t="s">
        <v>282</v>
      </c>
      <c r="C23" s="75" t="s">
        <v>32</v>
      </c>
      <c r="D23" s="75" t="s">
        <v>76</v>
      </c>
      <c r="E23" s="75" t="s">
        <v>99</v>
      </c>
      <c r="F23" s="121"/>
      <c r="G23" s="273" t="s">
        <v>37</v>
      </c>
      <c r="H23" s="273" t="s">
        <v>34</v>
      </c>
      <c r="I23" s="76">
        <f>I24</f>
        <v>2.9</v>
      </c>
    </row>
    <row r="24" spans="2:9" ht="15.75" customHeight="1">
      <c r="B24" s="262" t="s">
        <v>136</v>
      </c>
      <c r="C24" s="38" t="s">
        <v>32</v>
      </c>
      <c r="D24" s="38" t="s">
        <v>76</v>
      </c>
      <c r="E24" s="92">
        <v>2928</v>
      </c>
      <c r="F24" s="122" t="s">
        <v>135</v>
      </c>
      <c r="G24" s="92" t="s">
        <v>37</v>
      </c>
      <c r="H24" s="38" t="s">
        <v>34</v>
      </c>
      <c r="I24" s="39">
        <v>2.9</v>
      </c>
    </row>
    <row r="25" spans="2:9" ht="53.25" customHeight="1" hidden="1">
      <c r="B25" s="269" t="s">
        <v>266</v>
      </c>
      <c r="C25" s="55" t="s">
        <v>32</v>
      </c>
      <c r="D25" s="55" t="s">
        <v>87</v>
      </c>
      <c r="E25" s="55"/>
      <c r="F25" s="278"/>
      <c r="G25" s="55"/>
      <c r="H25" s="55"/>
      <c r="I25" s="56">
        <f>I26</f>
        <v>0</v>
      </c>
    </row>
    <row r="26" spans="2:9" ht="66" customHeight="1" hidden="1">
      <c r="B26" s="274" t="s">
        <v>267</v>
      </c>
      <c r="C26" s="75" t="s">
        <v>32</v>
      </c>
      <c r="D26" s="75" t="s">
        <v>87</v>
      </c>
      <c r="E26" s="75" t="s">
        <v>101</v>
      </c>
      <c r="F26" s="279"/>
      <c r="G26" s="75" t="s">
        <v>32</v>
      </c>
      <c r="H26" s="75" t="s">
        <v>96</v>
      </c>
      <c r="I26" s="76">
        <f>I27</f>
        <v>0</v>
      </c>
    </row>
    <row r="27" spans="2:9" ht="14.25" customHeight="1" hidden="1">
      <c r="B27" s="262" t="s">
        <v>136</v>
      </c>
      <c r="C27" s="38" t="s">
        <v>32</v>
      </c>
      <c r="D27" s="38" t="s">
        <v>87</v>
      </c>
      <c r="E27" s="38" t="s">
        <v>101</v>
      </c>
      <c r="F27" s="280">
        <v>240</v>
      </c>
      <c r="G27" s="38" t="s">
        <v>32</v>
      </c>
      <c r="H27" s="38" t="s">
        <v>96</v>
      </c>
      <c r="I27" s="265">
        <v>0</v>
      </c>
    </row>
    <row r="28" spans="2:9" ht="34.5" customHeight="1">
      <c r="B28" s="266" t="s">
        <v>421</v>
      </c>
      <c r="C28" s="36" t="s">
        <v>34</v>
      </c>
      <c r="D28" s="36"/>
      <c r="E28" s="36"/>
      <c r="F28" s="268"/>
      <c r="G28" s="36"/>
      <c r="H28" s="36"/>
      <c r="I28" s="41">
        <f>I29</f>
        <v>1209.9</v>
      </c>
    </row>
    <row r="29" spans="2:9" ht="56.25" customHeight="1">
      <c r="B29" s="261" t="s">
        <v>268</v>
      </c>
      <c r="C29" s="75" t="s">
        <v>34</v>
      </c>
      <c r="D29" s="75" t="s">
        <v>332</v>
      </c>
      <c r="E29" s="75" t="s">
        <v>344</v>
      </c>
      <c r="F29" s="259"/>
      <c r="G29" s="75" t="s">
        <v>32</v>
      </c>
      <c r="H29" s="75" t="s">
        <v>96</v>
      </c>
      <c r="I29" s="76">
        <f>I30+I31+I32</f>
        <v>1209.9</v>
      </c>
    </row>
    <row r="30" spans="2:9" ht="36" customHeight="1">
      <c r="B30" s="260" t="s">
        <v>77</v>
      </c>
      <c r="C30" s="38" t="s">
        <v>34</v>
      </c>
      <c r="D30" s="38" t="s">
        <v>332</v>
      </c>
      <c r="E30" s="38" t="s">
        <v>344</v>
      </c>
      <c r="F30" s="122" t="s">
        <v>165</v>
      </c>
      <c r="G30" s="38" t="s">
        <v>32</v>
      </c>
      <c r="H30" s="38" t="s">
        <v>96</v>
      </c>
      <c r="I30" s="265">
        <v>1024.5</v>
      </c>
    </row>
    <row r="31" spans="2:9" ht="15.75" customHeight="1">
      <c r="B31" s="262" t="s">
        <v>136</v>
      </c>
      <c r="C31" s="38" t="s">
        <v>34</v>
      </c>
      <c r="D31" s="38" t="s">
        <v>332</v>
      </c>
      <c r="E31" s="38" t="s">
        <v>344</v>
      </c>
      <c r="F31" s="122" t="s">
        <v>135</v>
      </c>
      <c r="G31" s="38" t="s">
        <v>32</v>
      </c>
      <c r="H31" s="38" t="s">
        <v>96</v>
      </c>
      <c r="I31" s="265">
        <v>185.4</v>
      </c>
    </row>
    <row r="32" spans="2:9" ht="15" customHeight="1" hidden="1">
      <c r="B32" s="275" t="s">
        <v>137</v>
      </c>
      <c r="C32" s="38" t="s">
        <v>34</v>
      </c>
      <c r="D32" s="38" t="s">
        <v>71</v>
      </c>
      <c r="E32" s="38" t="s">
        <v>98</v>
      </c>
      <c r="F32" s="122" t="s">
        <v>59</v>
      </c>
      <c r="G32" s="38" t="s">
        <v>32</v>
      </c>
      <c r="H32" s="38" t="s">
        <v>96</v>
      </c>
      <c r="I32" s="265">
        <v>0</v>
      </c>
    </row>
    <row r="33" spans="2:9" ht="56.25" customHeight="1" hidden="1">
      <c r="B33" s="346" t="s">
        <v>291</v>
      </c>
      <c r="C33" s="75" t="s">
        <v>34</v>
      </c>
      <c r="D33" s="75" t="s">
        <v>71</v>
      </c>
      <c r="E33" s="75" t="s">
        <v>98</v>
      </c>
      <c r="F33" s="349"/>
      <c r="G33" s="350" t="s">
        <v>39</v>
      </c>
      <c r="H33" s="350" t="s">
        <v>37</v>
      </c>
      <c r="I33" s="351">
        <f>I34</f>
        <v>0</v>
      </c>
    </row>
    <row r="34" spans="2:9" ht="15" customHeight="1" hidden="1">
      <c r="B34" s="93" t="s">
        <v>136</v>
      </c>
      <c r="C34" s="38" t="s">
        <v>34</v>
      </c>
      <c r="D34" s="38" t="s">
        <v>71</v>
      </c>
      <c r="E34" s="38" t="s">
        <v>98</v>
      </c>
      <c r="F34" s="122" t="s">
        <v>135</v>
      </c>
      <c r="G34" s="38" t="s">
        <v>39</v>
      </c>
      <c r="H34" s="38" t="s">
        <v>37</v>
      </c>
      <c r="I34" s="265">
        <v>0</v>
      </c>
    </row>
    <row r="35" spans="2:9" ht="32.25" customHeight="1" hidden="1">
      <c r="B35" s="276" t="s">
        <v>121</v>
      </c>
      <c r="C35" s="36" t="s">
        <v>33</v>
      </c>
      <c r="D35" s="36"/>
      <c r="E35" s="36"/>
      <c r="F35" s="268"/>
      <c r="G35" s="36"/>
      <c r="H35" s="36"/>
      <c r="I35" s="41">
        <f>I36+I39+I42</f>
        <v>0</v>
      </c>
    </row>
    <row r="36" spans="2:9" ht="62.25" customHeight="1" hidden="1">
      <c r="B36" s="54" t="s">
        <v>269</v>
      </c>
      <c r="C36" s="55" t="s">
        <v>33</v>
      </c>
      <c r="D36" s="55" t="s">
        <v>71</v>
      </c>
      <c r="E36" s="55"/>
      <c r="F36" s="271"/>
      <c r="G36" s="55" t="s">
        <v>33</v>
      </c>
      <c r="H36" s="55" t="s">
        <v>51</v>
      </c>
      <c r="I36" s="56">
        <f>I37</f>
        <v>0</v>
      </c>
    </row>
    <row r="37" spans="2:9" ht="73.5" customHeight="1" hidden="1">
      <c r="B37" s="272" t="s">
        <v>270</v>
      </c>
      <c r="C37" s="75" t="s">
        <v>33</v>
      </c>
      <c r="D37" s="75" t="s">
        <v>71</v>
      </c>
      <c r="E37" s="75" t="s">
        <v>119</v>
      </c>
      <c r="F37" s="259"/>
      <c r="G37" s="75" t="s">
        <v>33</v>
      </c>
      <c r="H37" s="75" t="s">
        <v>51</v>
      </c>
      <c r="I37" s="76">
        <f>I38</f>
        <v>0</v>
      </c>
    </row>
    <row r="38" spans="2:9" ht="15.75" customHeight="1" hidden="1">
      <c r="B38" s="262" t="s">
        <v>136</v>
      </c>
      <c r="C38" s="38" t="s">
        <v>33</v>
      </c>
      <c r="D38" s="38" t="s">
        <v>71</v>
      </c>
      <c r="E38" s="38" t="s">
        <v>119</v>
      </c>
      <c r="F38" s="122" t="s">
        <v>135</v>
      </c>
      <c r="G38" s="38" t="s">
        <v>33</v>
      </c>
      <c r="H38" s="38" t="s">
        <v>51</v>
      </c>
      <c r="I38" s="39">
        <v>0</v>
      </c>
    </row>
    <row r="39" spans="2:9" ht="55.5" customHeight="1" hidden="1">
      <c r="B39" s="54" t="s">
        <v>271</v>
      </c>
      <c r="C39" s="55" t="s">
        <v>33</v>
      </c>
      <c r="D39" s="55" t="s">
        <v>81</v>
      </c>
      <c r="E39" s="55"/>
      <c r="F39" s="271"/>
      <c r="G39" s="55" t="s">
        <v>33</v>
      </c>
      <c r="H39" s="55" t="s">
        <v>51</v>
      </c>
      <c r="I39" s="56">
        <f>I40</f>
        <v>0</v>
      </c>
    </row>
    <row r="40" spans="2:9" ht="65.25" customHeight="1" hidden="1">
      <c r="B40" s="272" t="s">
        <v>246</v>
      </c>
      <c r="C40" s="75" t="s">
        <v>33</v>
      </c>
      <c r="D40" s="75" t="s">
        <v>81</v>
      </c>
      <c r="E40" s="75" t="s">
        <v>120</v>
      </c>
      <c r="F40" s="259"/>
      <c r="G40" s="75" t="s">
        <v>33</v>
      </c>
      <c r="H40" s="75" t="s">
        <v>51</v>
      </c>
      <c r="I40" s="76">
        <f>I41</f>
        <v>0</v>
      </c>
    </row>
    <row r="41" spans="2:9" ht="15.75" customHeight="1" hidden="1">
      <c r="B41" s="262" t="s">
        <v>136</v>
      </c>
      <c r="C41" s="263" t="s">
        <v>33</v>
      </c>
      <c r="D41" s="263" t="s">
        <v>81</v>
      </c>
      <c r="E41" s="263" t="s">
        <v>120</v>
      </c>
      <c r="F41" s="264" t="s">
        <v>135</v>
      </c>
      <c r="G41" s="263" t="s">
        <v>33</v>
      </c>
      <c r="H41" s="263" t="s">
        <v>51</v>
      </c>
      <c r="I41" s="265">
        <v>0</v>
      </c>
    </row>
    <row r="42" spans="2:9" ht="54" customHeight="1" hidden="1">
      <c r="B42" s="277" t="s">
        <v>272</v>
      </c>
      <c r="C42" s="55" t="s">
        <v>33</v>
      </c>
      <c r="D42" s="55" t="s">
        <v>87</v>
      </c>
      <c r="E42" s="55"/>
      <c r="F42" s="271"/>
      <c r="G42" s="55" t="s">
        <v>33</v>
      </c>
      <c r="H42" s="55" t="s">
        <v>123</v>
      </c>
      <c r="I42" s="56">
        <f>I43+I45</f>
        <v>0</v>
      </c>
    </row>
    <row r="43" spans="2:9" ht="66.75" customHeight="1" hidden="1">
      <c r="B43" s="286" t="s">
        <v>273</v>
      </c>
      <c r="C43" s="75" t="s">
        <v>33</v>
      </c>
      <c r="D43" s="75" t="s">
        <v>87</v>
      </c>
      <c r="E43" s="75" t="s">
        <v>124</v>
      </c>
      <c r="F43" s="259"/>
      <c r="G43" s="75" t="s">
        <v>33</v>
      </c>
      <c r="H43" s="75" t="s">
        <v>123</v>
      </c>
      <c r="I43" s="76">
        <f>I44</f>
        <v>0</v>
      </c>
    </row>
    <row r="44" spans="2:9" ht="15.75" customHeight="1" hidden="1">
      <c r="B44" s="262" t="s">
        <v>136</v>
      </c>
      <c r="C44" s="38" t="s">
        <v>33</v>
      </c>
      <c r="D44" s="38" t="s">
        <v>87</v>
      </c>
      <c r="E44" s="38" t="s">
        <v>124</v>
      </c>
      <c r="F44" s="264" t="s">
        <v>135</v>
      </c>
      <c r="G44" s="38" t="s">
        <v>33</v>
      </c>
      <c r="H44" s="38" t="s">
        <v>123</v>
      </c>
      <c r="I44" s="265">
        <v>0</v>
      </c>
    </row>
    <row r="45" spans="2:9" ht="58.5" customHeight="1" hidden="1">
      <c r="B45" s="272" t="s">
        <v>274</v>
      </c>
      <c r="C45" s="75" t="s">
        <v>33</v>
      </c>
      <c r="D45" s="75" t="s">
        <v>87</v>
      </c>
      <c r="E45" s="75" t="s">
        <v>125</v>
      </c>
      <c r="F45" s="259"/>
      <c r="G45" s="75" t="s">
        <v>33</v>
      </c>
      <c r="H45" s="75" t="s">
        <v>123</v>
      </c>
      <c r="I45" s="76">
        <f>I46</f>
        <v>0</v>
      </c>
    </row>
    <row r="46" spans="2:9" ht="15.75" customHeight="1" hidden="1">
      <c r="B46" s="262" t="s">
        <v>136</v>
      </c>
      <c r="C46" s="38" t="s">
        <v>33</v>
      </c>
      <c r="D46" s="38" t="s">
        <v>87</v>
      </c>
      <c r="E46" s="38" t="s">
        <v>125</v>
      </c>
      <c r="F46" s="264" t="s">
        <v>135</v>
      </c>
      <c r="G46" s="38" t="s">
        <v>33</v>
      </c>
      <c r="H46" s="38" t="s">
        <v>123</v>
      </c>
      <c r="I46" s="265">
        <v>0</v>
      </c>
    </row>
    <row r="47" spans="2:9" ht="22.5" customHeight="1">
      <c r="B47" s="287" t="s">
        <v>168</v>
      </c>
      <c r="C47" s="36" t="s">
        <v>36</v>
      </c>
      <c r="D47" s="36"/>
      <c r="E47" s="36"/>
      <c r="F47" s="268"/>
      <c r="G47" s="36"/>
      <c r="H47" s="36"/>
      <c r="I47" s="41">
        <f>I48+I57</f>
        <v>3104.9000000000005</v>
      </c>
    </row>
    <row r="48" spans="2:9" ht="45" customHeight="1">
      <c r="B48" s="282" t="s">
        <v>250</v>
      </c>
      <c r="C48" s="55" t="s">
        <v>36</v>
      </c>
      <c r="D48" s="55" t="s">
        <v>332</v>
      </c>
      <c r="E48" s="55"/>
      <c r="F48" s="271"/>
      <c r="G48" s="288"/>
      <c r="H48" s="288"/>
      <c r="I48" s="56">
        <f>I49+I51+I53+I55</f>
        <v>934.8</v>
      </c>
    </row>
    <row r="49" spans="2:9" ht="42" customHeight="1" hidden="1">
      <c r="B49" s="286" t="s">
        <v>251</v>
      </c>
      <c r="C49" s="75" t="s">
        <v>36</v>
      </c>
      <c r="D49" s="75" t="s">
        <v>71</v>
      </c>
      <c r="E49" s="75" t="s">
        <v>130</v>
      </c>
      <c r="F49" s="259"/>
      <c r="G49" s="289" t="s">
        <v>36</v>
      </c>
      <c r="H49" s="289" t="s">
        <v>51</v>
      </c>
      <c r="I49" s="76">
        <f>I50</f>
        <v>0</v>
      </c>
    </row>
    <row r="50" spans="2:9" ht="10.5" customHeight="1" hidden="1">
      <c r="B50" s="262" t="s">
        <v>136</v>
      </c>
      <c r="C50" s="38" t="s">
        <v>36</v>
      </c>
      <c r="D50" s="38" t="s">
        <v>71</v>
      </c>
      <c r="E50" s="38" t="s">
        <v>130</v>
      </c>
      <c r="F50" s="122" t="s">
        <v>135</v>
      </c>
      <c r="G50" s="290" t="s">
        <v>36</v>
      </c>
      <c r="H50" s="290" t="s">
        <v>51</v>
      </c>
      <c r="I50" s="39">
        <v>0</v>
      </c>
    </row>
    <row r="51" spans="2:9" ht="14.25" customHeight="1" hidden="1">
      <c r="B51" s="291" t="s">
        <v>275</v>
      </c>
      <c r="C51" s="75" t="s">
        <v>36</v>
      </c>
      <c r="D51" s="75" t="s">
        <v>71</v>
      </c>
      <c r="E51" s="75" t="s">
        <v>158</v>
      </c>
      <c r="F51" s="259"/>
      <c r="G51" s="289" t="s">
        <v>36</v>
      </c>
      <c r="H51" s="289" t="s">
        <v>51</v>
      </c>
      <c r="I51" s="76">
        <f>I52</f>
        <v>0</v>
      </c>
    </row>
    <row r="52" spans="2:9" ht="17.25" customHeight="1" hidden="1">
      <c r="B52" s="262" t="s">
        <v>136</v>
      </c>
      <c r="C52" s="38" t="s">
        <v>36</v>
      </c>
      <c r="D52" s="38" t="s">
        <v>71</v>
      </c>
      <c r="E52" s="38" t="s">
        <v>158</v>
      </c>
      <c r="F52" s="122" t="s">
        <v>135</v>
      </c>
      <c r="G52" s="290" t="s">
        <v>36</v>
      </c>
      <c r="H52" s="290" t="s">
        <v>51</v>
      </c>
      <c r="I52" s="39">
        <v>0</v>
      </c>
    </row>
    <row r="53" spans="2:9" ht="54" customHeight="1">
      <c r="B53" s="291" t="s">
        <v>418</v>
      </c>
      <c r="C53" s="75" t="s">
        <v>36</v>
      </c>
      <c r="D53" s="75" t="s">
        <v>367</v>
      </c>
      <c r="E53" s="75" t="s">
        <v>365</v>
      </c>
      <c r="F53" s="259"/>
      <c r="G53" s="289" t="s">
        <v>36</v>
      </c>
      <c r="H53" s="289" t="s">
        <v>51</v>
      </c>
      <c r="I53" s="76">
        <f>I54</f>
        <v>453.6</v>
      </c>
    </row>
    <row r="54" spans="2:9" ht="15.75" customHeight="1">
      <c r="B54" s="262" t="s">
        <v>136</v>
      </c>
      <c r="C54" s="38" t="s">
        <v>36</v>
      </c>
      <c r="D54" s="38" t="s">
        <v>367</v>
      </c>
      <c r="E54" s="38" t="s">
        <v>365</v>
      </c>
      <c r="F54" s="122" t="s">
        <v>135</v>
      </c>
      <c r="G54" s="290" t="s">
        <v>36</v>
      </c>
      <c r="H54" s="290" t="s">
        <v>51</v>
      </c>
      <c r="I54" s="39">
        <v>453.6</v>
      </c>
    </row>
    <row r="55" spans="2:9" ht="48" customHeight="1">
      <c r="B55" s="359" t="s">
        <v>314</v>
      </c>
      <c r="C55" s="75" t="s">
        <v>36</v>
      </c>
      <c r="D55" s="75" t="s">
        <v>332</v>
      </c>
      <c r="E55" s="350" t="s">
        <v>347</v>
      </c>
      <c r="F55" s="360"/>
      <c r="G55" s="289" t="s">
        <v>36</v>
      </c>
      <c r="H55" s="289" t="s">
        <v>51</v>
      </c>
      <c r="I55" s="351">
        <f>I56</f>
        <v>481.2</v>
      </c>
    </row>
    <row r="56" spans="2:9" ht="15.75" customHeight="1">
      <c r="B56" s="262" t="s">
        <v>136</v>
      </c>
      <c r="C56" s="38" t="s">
        <v>36</v>
      </c>
      <c r="D56" s="38" t="s">
        <v>332</v>
      </c>
      <c r="E56" s="38" t="s">
        <v>347</v>
      </c>
      <c r="F56" s="122" t="s">
        <v>135</v>
      </c>
      <c r="G56" s="290" t="s">
        <v>36</v>
      </c>
      <c r="H56" s="290" t="s">
        <v>51</v>
      </c>
      <c r="I56" s="39">
        <v>481.2</v>
      </c>
    </row>
    <row r="57" spans="2:9" ht="45" customHeight="1">
      <c r="B57" s="292" t="s">
        <v>169</v>
      </c>
      <c r="C57" s="55" t="s">
        <v>36</v>
      </c>
      <c r="D57" s="55" t="s">
        <v>81</v>
      </c>
      <c r="E57" s="55"/>
      <c r="F57" s="271"/>
      <c r="G57" s="293"/>
      <c r="H57" s="293"/>
      <c r="I57" s="56">
        <f>I58+I60+I62</f>
        <v>2170.1000000000004</v>
      </c>
    </row>
    <row r="58" spans="2:9" ht="73.5" customHeight="1" hidden="1">
      <c r="B58" s="286" t="s">
        <v>171</v>
      </c>
      <c r="C58" s="75" t="s">
        <v>36</v>
      </c>
      <c r="D58" s="75" t="s">
        <v>81</v>
      </c>
      <c r="E58" s="75" t="s">
        <v>132</v>
      </c>
      <c r="F58" s="259"/>
      <c r="G58" s="289" t="s">
        <v>36</v>
      </c>
      <c r="H58" s="289" t="s">
        <v>51</v>
      </c>
      <c r="I58" s="76">
        <f>I59</f>
        <v>0</v>
      </c>
    </row>
    <row r="59" spans="2:9" ht="15" customHeight="1" hidden="1">
      <c r="B59" s="262" t="s">
        <v>136</v>
      </c>
      <c r="C59" s="38" t="s">
        <v>36</v>
      </c>
      <c r="D59" s="38" t="s">
        <v>81</v>
      </c>
      <c r="E59" s="38" t="s">
        <v>132</v>
      </c>
      <c r="F59" s="122" t="s">
        <v>135</v>
      </c>
      <c r="G59" s="290" t="s">
        <v>36</v>
      </c>
      <c r="H59" s="290" t="s">
        <v>51</v>
      </c>
      <c r="I59" s="39">
        <v>0</v>
      </c>
    </row>
    <row r="60" spans="2:9" ht="76.5" customHeight="1">
      <c r="B60" s="286" t="s">
        <v>172</v>
      </c>
      <c r="C60" s="75" t="s">
        <v>36</v>
      </c>
      <c r="D60" s="75" t="s">
        <v>76</v>
      </c>
      <c r="E60" s="75" t="s">
        <v>368</v>
      </c>
      <c r="F60" s="259"/>
      <c r="G60" s="289" t="s">
        <v>36</v>
      </c>
      <c r="H60" s="289" t="s">
        <v>51</v>
      </c>
      <c r="I60" s="76">
        <f>I61</f>
        <v>1534.4</v>
      </c>
    </row>
    <row r="61" spans="2:9" ht="15" customHeight="1">
      <c r="B61" s="262" t="s">
        <v>136</v>
      </c>
      <c r="C61" s="38" t="s">
        <v>36</v>
      </c>
      <c r="D61" s="38" t="s">
        <v>76</v>
      </c>
      <c r="E61" s="38" t="s">
        <v>368</v>
      </c>
      <c r="F61" s="122" t="s">
        <v>135</v>
      </c>
      <c r="G61" s="290" t="s">
        <v>36</v>
      </c>
      <c r="H61" s="290" t="s">
        <v>51</v>
      </c>
      <c r="I61" s="265">
        <v>1534.4</v>
      </c>
    </row>
    <row r="62" spans="2:9" ht="76.5" customHeight="1">
      <c r="B62" s="286" t="s">
        <v>299</v>
      </c>
      <c r="C62" s="75" t="s">
        <v>36</v>
      </c>
      <c r="D62" s="75" t="s">
        <v>76</v>
      </c>
      <c r="E62" s="75" t="s">
        <v>347</v>
      </c>
      <c r="F62" s="259"/>
      <c r="G62" s="289" t="s">
        <v>36</v>
      </c>
      <c r="H62" s="289" t="s">
        <v>51</v>
      </c>
      <c r="I62" s="76">
        <f>I63</f>
        <v>635.7</v>
      </c>
    </row>
    <row r="63" spans="2:9" ht="12.75" customHeight="1">
      <c r="B63" s="262" t="s">
        <v>136</v>
      </c>
      <c r="C63" s="38" t="s">
        <v>36</v>
      </c>
      <c r="D63" s="38" t="s">
        <v>76</v>
      </c>
      <c r="E63" s="38" t="s">
        <v>347</v>
      </c>
      <c r="F63" s="122" t="s">
        <v>135</v>
      </c>
      <c r="G63" s="290" t="s">
        <v>36</v>
      </c>
      <c r="H63" s="290" t="s">
        <v>51</v>
      </c>
      <c r="I63" s="265">
        <v>635.7</v>
      </c>
    </row>
    <row r="64" spans="2:9" ht="67.5" customHeight="1" hidden="1">
      <c r="B64" s="291" t="s">
        <v>276</v>
      </c>
      <c r="C64" s="75" t="s">
        <v>36</v>
      </c>
      <c r="D64" s="75" t="s">
        <v>81</v>
      </c>
      <c r="E64" s="75" t="s">
        <v>159</v>
      </c>
      <c r="F64" s="259"/>
      <c r="G64" s="289" t="s">
        <v>36</v>
      </c>
      <c r="H64" s="289" t="s">
        <v>51</v>
      </c>
      <c r="I64" s="76">
        <f>I65</f>
        <v>0</v>
      </c>
    </row>
    <row r="65" spans="2:9" ht="15.75" customHeight="1" hidden="1">
      <c r="B65" s="262" t="s">
        <v>136</v>
      </c>
      <c r="C65" s="38" t="s">
        <v>36</v>
      </c>
      <c r="D65" s="38" t="s">
        <v>81</v>
      </c>
      <c r="E65" s="38" t="s">
        <v>159</v>
      </c>
      <c r="F65" s="122" t="s">
        <v>135</v>
      </c>
      <c r="G65" s="290" t="s">
        <v>36</v>
      </c>
      <c r="H65" s="290" t="s">
        <v>51</v>
      </c>
      <c r="I65" s="39">
        <v>0</v>
      </c>
    </row>
    <row r="66" spans="2:9" ht="21.75" customHeight="1">
      <c r="B66" s="276" t="s">
        <v>179</v>
      </c>
      <c r="C66" s="36" t="s">
        <v>37</v>
      </c>
      <c r="D66" s="36"/>
      <c r="E66" s="36"/>
      <c r="F66" s="268"/>
      <c r="G66" s="267"/>
      <c r="H66" s="267"/>
      <c r="I66" s="41">
        <f>I67+I72+I77+I80</f>
        <v>502.2</v>
      </c>
    </row>
    <row r="67" spans="2:9" ht="51.75" customHeight="1" hidden="1">
      <c r="B67" s="277" t="s">
        <v>210</v>
      </c>
      <c r="C67" s="55" t="s">
        <v>37</v>
      </c>
      <c r="D67" s="55" t="s">
        <v>71</v>
      </c>
      <c r="E67" s="55" t="s">
        <v>85</v>
      </c>
      <c r="F67" s="271"/>
      <c r="G67" s="270" t="s">
        <v>37</v>
      </c>
      <c r="H67" s="270" t="s">
        <v>32</v>
      </c>
      <c r="I67" s="56">
        <f>I68+I70</f>
        <v>0</v>
      </c>
    </row>
    <row r="68" spans="2:9" ht="51.75" customHeight="1" hidden="1">
      <c r="B68" s="272" t="s">
        <v>211</v>
      </c>
      <c r="C68" s="75" t="s">
        <v>37</v>
      </c>
      <c r="D68" s="75" t="s">
        <v>71</v>
      </c>
      <c r="E68" s="75" t="s">
        <v>178</v>
      </c>
      <c r="F68" s="259"/>
      <c r="G68" s="273" t="s">
        <v>37</v>
      </c>
      <c r="H68" s="273" t="s">
        <v>32</v>
      </c>
      <c r="I68" s="76">
        <f>I69</f>
        <v>0</v>
      </c>
    </row>
    <row r="69" spans="2:9" ht="16.5" customHeight="1" hidden="1">
      <c r="B69" s="262" t="s">
        <v>136</v>
      </c>
      <c r="C69" s="38" t="s">
        <v>37</v>
      </c>
      <c r="D69" s="38" t="s">
        <v>71</v>
      </c>
      <c r="E69" s="38" t="s">
        <v>178</v>
      </c>
      <c r="F69" s="122" t="s">
        <v>135</v>
      </c>
      <c r="G69" s="92" t="s">
        <v>37</v>
      </c>
      <c r="H69" s="92" t="s">
        <v>32</v>
      </c>
      <c r="I69" s="39">
        <v>0</v>
      </c>
    </row>
    <row r="70" spans="2:9" ht="53.25" customHeight="1" hidden="1">
      <c r="B70" s="272" t="s">
        <v>300</v>
      </c>
      <c r="C70" s="75" t="s">
        <v>37</v>
      </c>
      <c r="D70" s="75" t="s">
        <v>71</v>
      </c>
      <c r="E70" s="75" t="s">
        <v>298</v>
      </c>
      <c r="F70" s="259"/>
      <c r="G70" s="273" t="s">
        <v>37</v>
      </c>
      <c r="H70" s="273" t="s">
        <v>32</v>
      </c>
      <c r="I70" s="76">
        <f>I71</f>
        <v>0</v>
      </c>
    </row>
    <row r="71" spans="2:9" ht="16.5" customHeight="1" hidden="1">
      <c r="B71" s="262" t="s">
        <v>136</v>
      </c>
      <c r="C71" s="38" t="s">
        <v>37</v>
      </c>
      <c r="D71" s="38" t="s">
        <v>71</v>
      </c>
      <c r="E71" s="38" t="s">
        <v>298</v>
      </c>
      <c r="F71" s="122" t="s">
        <v>135</v>
      </c>
      <c r="G71" s="92" t="s">
        <v>37</v>
      </c>
      <c r="H71" s="92" t="s">
        <v>32</v>
      </c>
      <c r="I71" s="39">
        <v>0</v>
      </c>
    </row>
    <row r="72" spans="2:9" ht="42.75" customHeight="1" hidden="1">
      <c r="B72" s="277" t="s">
        <v>212</v>
      </c>
      <c r="C72" s="55" t="s">
        <v>37</v>
      </c>
      <c r="D72" s="55" t="s">
        <v>81</v>
      </c>
      <c r="E72" s="55" t="s">
        <v>85</v>
      </c>
      <c r="F72" s="271"/>
      <c r="G72" s="270" t="s">
        <v>37</v>
      </c>
      <c r="H72" s="270" t="s">
        <v>32</v>
      </c>
      <c r="I72" s="56">
        <f>I73+I75</f>
        <v>0</v>
      </c>
    </row>
    <row r="73" spans="2:9" ht="55.5" customHeight="1" hidden="1">
      <c r="B73" s="272" t="s">
        <v>213</v>
      </c>
      <c r="C73" s="75" t="s">
        <v>37</v>
      </c>
      <c r="D73" s="75" t="s">
        <v>81</v>
      </c>
      <c r="E73" s="75" t="s">
        <v>178</v>
      </c>
      <c r="F73" s="259"/>
      <c r="G73" s="273" t="s">
        <v>37</v>
      </c>
      <c r="H73" s="273" t="s">
        <v>32</v>
      </c>
      <c r="I73" s="76">
        <f>I74</f>
        <v>0</v>
      </c>
    </row>
    <row r="74" spans="2:9" ht="15.75" customHeight="1" hidden="1">
      <c r="B74" s="262" t="s">
        <v>136</v>
      </c>
      <c r="C74" s="38" t="s">
        <v>37</v>
      </c>
      <c r="D74" s="38" t="s">
        <v>81</v>
      </c>
      <c r="E74" s="38" t="s">
        <v>178</v>
      </c>
      <c r="F74" s="122" t="s">
        <v>135</v>
      </c>
      <c r="G74" s="92" t="s">
        <v>37</v>
      </c>
      <c r="H74" s="92" t="s">
        <v>32</v>
      </c>
      <c r="I74" s="39">
        <v>0</v>
      </c>
    </row>
    <row r="75" spans="2:9" ht="54" customHeight="1" hidden="1">
      <c r="B75" s="272" t="s">
        <v>301</v>
      </c>
      <c r="C75" s="75" t="s">
        <v>37</v>
      </c>
      <c r="D75" s="75" t="s">
        <v>81</v>
      </c>
      <c r="E75" s="75" t="s">
        <v>298</v>
      </c>
      <c r="F75" s="259"/>
      <c r="G75" s="273" t="s">
        <v>37</v>
      </c>
      <c r="H75" s="273" t="s">
        <v>32</v>
      </c>
      <c r="I75" s="76">
        <f>I76</f>
        <v>0</v>
      </c>
    </row>
    <row r="76" spans="2:9" ht="15.75" customHeight="1" hidden="1">
      <c r="B76" s="262" t="s">
        <v>136</v>
      </c>
      <c r="C76" s="38" t="s">
        <v>37</v>
      </c>
      <c r="D76" s="38" t="s">
        <v>81</v>
      </c>
      <c r="E76" s="38" t="s">
        <v>298</v>
      </c>
      <c r="F76" s="122" t="s">
        <v>135</v>
      </c>
      <c r="G76" s="92" t="s">
        <v>37</v>
      </c>
      <c r="H76" s="92" t="s">
        <v>32</v>
      </c>
      <c r="I76" s="39">
        <v>0</v>
      </c>
    </row>
    <row r="77" spans="2:9" ht="42" customHeight="1">
      <c r="B77" s="277" t="s">
        <v>180</v>
      </c>
      <c r="C77" s="55" t="s">
        <v>37</v>
      </c>
      <c r="D77" s="55" t="s">
        <v>17</v>
      </c>
      <c r="E77" s="55"/>
      <c r="F77" s="271"/>
      <c r="G77" s="270" t="s">
        <v>37</v>
      </c>
      <c r="H77" s="270" t="s">
        <v>32</v>
      </c>
      <c r="I77" s="56">
        <f>I78</f>
        <v>181.5</v>
      </c>
    </row>
    <row r="78" spans="2:9" ht="78.75" customHeight="1">
      <c r="B78" s="272" t="s">
        <v>419</v>
      </c>
      <c r="C78" s="75" t="s">
        <v>37</v>
      </c>
      <c r="D78" s="75" t="s">
        <v>369</v>
      </c>
      <c r="E78" s="75" t="s">
        <v>371</v>
      </c>
      <c r="F78" s="259"/>
      <c r="G78" s="273" t="s">
        <v>37</v>
      </c>
      <c r="H78" s="273" t="s">
        <v>32</v>
      </c>
      <c r="I78" s="76">
        <f>I79</f>
        <v>181.5</v>
      </c>
    </row>
    <row r="79" spans="2:9" ht="16.5" customHeight="1">
      <c r="B79" s="262" t="s">
        <v>136</v>
      </c>
      <c r="C79" s="38" t="s">
        <v>37</v>
      </c>
      <c r="D79" s="38" t="s">
        <v>369</v>
      </c>
      <c r="E79" s="38" t="s">
        <v>371</v>
      </c>
      <c r="F79" s="122" t="s">
        <v>135</v>
      </c>
      <c r="G79" s="92" t="s">
        <v>37</v>
      </c>
      <c r="H79" s="92" t="s">
        <v>32</v>
      </c>
      <c r="I79" s="39">
        <v>181.5</v>
      </c>
    </row>
    <row r="80" spans="2:9" ht="42.75" customHeight="1">
      <c r="B80" s="269" t="s">
        <v>1</v>
      </c>
      <c r="C80" s="55" t="s">
        <v>37</v>
      </c>
      <c r="D80" s="55" t="s">
        <v>373</v>
      </c>
      <c r="E80" s="55" t="s">
        <v>85</v>
      </c>
      <c r="F80" s="120"/>
      <c r="G80" s="270" t="s">
        <v>37</v>
      </c>
      <c r="H80" s="270" t="s">
        <v>34</v>
      </c>
      <c r="I80" s="56">
        <f>I81+I85+I83</f>
        <v>320.7</v>
      </c>
    </row>
    <row r="81" spans="2:9" ht="53.25" customHeight="1">
      <c r="B81" s="274" t="s">
        <v>2</v>
      </c>
      <c r="C81" s="75" t="s">
        <v>37</v>
      </c>
      <c r="D81" s="75" t="s">
        <v>373</v>
      </c>
      <c r="E81" s="75" t="s">
        <v>374</v>
      </c>
      <c r="F81" s="121"/>
      <c r="G81" s="273" t="s">
        <v>37</v>
      </c>
      <c r="H81" s="273" t="s">
        <v>34</v>
      </c>
      <c r="I81" s="76">
        <f>I82</f>
        <v>297.5</v>
      </c>
    </row>
    <row r="82" spans="2:9" ht="16.5" customHeight="1">
      <c r="B82" s="262" t="s">
        <v>136</v>
      </c>
      <c r="C82" s="295" t="s">
        <v>37</v>
      </c>
      <c r="D82" s="295">
        <v>400</v>
      </c>
      <c r="E82" s="295">
        <v>29351</v>
      </c>
      <c r="F82" s="294">
        <v>240</v>
      </c>
      <c r="G82" s="295" t="s">
        <v>37</v>
      </c>
      <c r="H82" s="295" t="s">
        <v>34</v>
      </c>
      <c r="I82" s="265">
        <v>297.5</v>
      </c>
    </row>
    <row r="83" spans="2:9" ht="52.5" customHeight="1">
      <c r="B83" s="274" t="s">
        <v>420</v>
      </c>
      <c r="C83" s="75" t="s">
        <v>37</v>
      </c>
      <c r="D83" s="75" t="s">
        <v>376</v>
      </c>
      <c r="E83" s="75" t="s">
        <v>377</v>
      </c>
      <c r="F83" s="121"/>
      <c r="G83" s="273" t="s">
        <v>37</v>
      </c>
      <c r="H83" s="273" t="s">
        <v>34</v>
      </c>
      <c r="I83" s="76">
        <f>I84</f>
        <v>23.2</v>
      </c>
    </row>
    <row r="84" spans="2:9" ht="16.5" customHeight="1">
      <c r="B84" s="262" t="s">
        <v>136</v>
      </c>
      <c r="C84" s="295" t="s">
        <v>37</v>
      </c>
      <c r="D84" s="295">
        <v>416</v>
      </c>
      <c r="E84" s="295">
        <v>29350</v>
      </c>
      <c r="F84" s="294">
        <v>240</v>
      </c>
      <c r="G84" s="295" t="s">
        <v>37</v>
      </c>
      <c r="H84" s="295" t="s">
        <v>34</v>
      </c>
      <c r="I84" s="265">
        <v>23.2</v>
      </c>
    </row>
    <row r="85" spans="2:9" ht="0.75" customHeight="1" hidden="1">
      <c r="B85" s="335" t="s">
        <v>302</v>
      </c>
      <c r="C85" s="75" t="s">
        <v>37</v>
      </c>
      <c r="D85" s="75" t="s">
        <v>0</v>
      </c>
      <c r="E85" s="75" t="s">
        <v>298</v>
      </c>
      <c r="F85" s="121"/>
      <c r="G85" s="273" t="s">
        <v>37</v>
      </c>
      <c r="H85" s="273" t="s">
        <v>34</v>
      </c>
      <c r="I85" s="76">
        <f>I86</f>
        <v>0</v>
      </c>
    </row>
    <row r="86" spans="2:9" ht="16.5" customHeight="1" hidden="1">
      <c r="B86" s="336" t="s">
        <v>95</v>
      </c>
      <c r="C86" s="295" t="s">
        <v>37</v>
      </c>
      <c r="D86" s="295" t="s">
        <v>0</v>
      </c>
      <c r="E86" s="295">
        <v>2621</v>
      </c>
      <c r="F86" s="294">
        <v>240</v>
      </c>
      <c r="G86" s="295" t="s">
        <v>37</v>
      </c>
      <c r="H86" s="295" t="s">
        <v>34</v>
      </c>
      <c r="I86" s="265">
        <v>0</v>
      </c>
    </row>
    <row r="87" spans="2:9" ht="21.75">
      <c r="B87" s="276" t="s">
        <v>5</v>
      </c>
      <c r="C87" s="36" t="s">
        <v>55</v>
      </c>
      <c r="D87" s="36"/>
      <c r="E87" s="36"/>
      <c r="F87" s="119"/>
      <c r="G87" s="267"/>
      <c r="H87" s="267"/>
      <c r="I87" s="41">
        <f>I88+I93+I102+I105+I108</f>
        <v>7648.6</v>
      </c>
    </row>
    <row r="88" spans="2:9" ht="36" customHeight="1">
      <c r="B88" s="296" t="s">
        <v>6</v>
      </c>
      <c r="C88" s="55" t="s">
        <v>55</v>
      </c>
      <c r="D88" s="55" t="s">
        <v>332</v>
      </c>
      <c r="E88" s="55"/>
      <c r="F88" s="120"/>
      <c r="G88" s="270"/>
      <c r="H88" s="270"/>
      <c r="I88" s="56">
        <f>I89+I91</f>
        <v>1455</v>
      </c>
    </row>
    <row r="89" spans="2:9" ht="47.25" customHeight="1">
      <c r="B89" s="297" t="s">
        <v>7</v>
      </c>
      <c r="C89" s="75" t="s">
        <v>55</v>
      </c>
      <c r="D89" s="75" t="s">
        <v>332</v>
      </c>
      <c r="E89" s="75" t="s">
        <v>378</v>
      </c>
      <c r="F89" s="121"/>
      <c r="G89" s="273" t="s">
        <v>37</v>
      </c>
      <c r="H89" s="273" t="s">
        <v>33</v>
      </c>
      <c r="I89" s="76">
        <f>I90</f>
        <v>1355</v>
      </c>
    </row>
    <row r="90" spans="2:9" ht="12.75">
      <c r="B90" s="262" t="s">
        <v>136</v>
      </c>
      <c r="C90" s="285" t="s">
        <v>55</v>
      </c>
      <c r="D90" s="285" t="s">
        <v>332</v>
      </c>
      <c r="E90" s="285" t="s">
        <v>378</v>
      </c>
      <c r="F90" s="280">
        <v>240</v>
      </c>
      <c r="G90" s="298" t="s">
        <v>37</v>
      </c>
      <c r="H90" s="298" t="s">
        <v>33</v>
      </c>
      <c r="I90" s="265">
        <v>1355</v>
      </c>
    </row>
    <row r="91" spans="2:9" ht="45" customHeight="1">
      <c r="B91" s="297" t="s">
        <v>8</v>
      </c>
      <c r="C91" s="75" t="s">
        <v>55</v>
      </c>
      <c r="D91" s="75" t="s">
        <v>332</v>
      </c>
      <c r="E91" s="75" t="s">
        <v>379</v>
      </c>
      <c r="F91" s="121"/>
      <c r="G91" s="273" t="s">
        <v>37</v>
      </c>
      <c r="H91" s="273" t="s">
        <v>33</v>
      </c>
      <c r="I91" s="76">
        <f>I92</f>
        <v>100</v>
      </c>
    </row>
    <row r="92" spans="2:9" ht="12.75">
      <c r="B92" s="262" t="s">
        <v>136</v>
      </c>
      <c r="C92" s="38" t="s">
        <v>55</v>
      </c>
      <c r="D92" s="38" t="s">
        <v>332</v>
      </c>
      <c r="E92" s="38" t="s">
        <v>379</v>
      </c>
      <c r="F92" s="280">
        <v>240</v>
      </c>
      <c r="G92" s="299" t="s">
        <v>37</v>
      </c>
      <c r="H92" s="299" t="s">
        <v>33</v>
      </c>
      <c r="I92" s="265">
        <v>100</v>
      </c>
    </row>
    <row r="93" spans="2:9" ht="52.5" hidden="1">
      <c r="B93" s="296" t="s">
        <v>259</v>
      </c>
      <c r="C93" s="55" t="s">
        <v>55</v>
      </c>
      <c r="D93" s="55" t="s">
        <v>81</v>
      </c>
      <c r="E93" s="55"/>
      <c r="F93" s="120"/>
      <c r="G93" s="270"/>
      <c r="H93" s="270"/>
      <c r="I93" s="56">
        <f>I94+I96+I100</f>
        <v>0</v>
      </c>
    </row>
    <row r="94" spans="2:9" ht="52.5" hidden="1">
      <c r="B94" s="297" t="s">
        <v>256</v>
      </c>
      <c r="C94" s="75" t="s">
        <v>55</v>
      </c>
      <c r="D94" s="75" t="s">
        <v>81</v>
      </c>
      <c r="E94" s="75" t="s">
        <v>3</v>
      </c>
      <c r="F94" s="121"/>
      <c r="G94" s="273" t="s">
        <v>37</v>
      </c>
      <c r="H94" s="273" t="s">
        <v>33</v>
      </c>
      <c r="I94" s="76">
        <f>I95</f>
        <v>0</v>
      </c>
    </row>
    <row r="95" spans="2:9" ht="12.75" hidden="1">
      <c r="B95" s="262" t="s">
        <v>136</v>
      </c>
      <c r="C95" s="38" t="s">
        <v>55</v>
      </c>
      <c r="D95" s="38" t="s">
        <v>81</v>
      </c>
      <c r="E95" s="38" t="s">
        <v>3</v>
      </c>
      <c r="F95" s="294">
        <v>240</v>
      </c>
      <c r="G95" s="299" t="s">
        <v>37</v>
      </c>
      <c r="H95" s="299" t="s">
        <v>33</v>
      </c>
      <c r="I95" s="265">
        <v>0</v>
      </c>
    </row>
    <row r="96" spans="2:9" ht="63" hidden="1">
      <c r="B96" s="297" t="s">
        <v>257</v>
      </c>
      <c r="C96" s="75" t="s">
        <v>55</v>
      </c>
      <c r="D96" s="75" t="s">
        <v>81</v>
      </c>
      <c r="E96" s="75" t="s">
        <v>163</v>
      </c>
      <c r="F96" s="121"/>
      <c r="G96" s="273" t="s">
        <v>37</v>
      </c>
      <c r="H96" s="273" t="s">
        <v>33</v>
      </c>
      <c r="I96" s="76">
        <f>I97</f>
        <v>0</v>
      </c>
    </row>
    <row r="97" spans="2:9" ht="12.75" hidden="1">
      <c r="B97" s="262" t="s">
        <v>136</v>
      </c>
      <c r="C97" s="38" t="s">
        <v>55</v>
      </c>
      <c r="D97" s="38" t="s">
        <v>81</v>
      </c>
      <c r="E97" s="38" t="s">
        <v>163</v>
      </c>
      <c r="F97" s="294">
        <v>240</v>
      </c>
      <c r="G97" s="299" t="s">
        <v>37</v>
      </c>
      <c r="H97" s="299" t="s">
        <v>33</v>
      </c>
      <c r="I97" s="265">
        <v>0</v>
      </c>
    </row>
    <row r="98" spans="2:9" ht="73.5" hidden="1">
      <c r="B98" s="300" t="s">
        <v>261</v>
      </c>
      <c r="C98" s="75" t="s">
        <v>55</v>
      </c>
      <c r="D98" s="75" t="s">
        <v>81</v>
      </c>
      <c r="E98" s="75" t="s">
        <v>164</v>
      </c>
      <c r="F98" s="121"/>
      <c r="G98" s="273" t="s">
        <v>37</v>
      </c>
      <c r="H98" s="273" t="s">
        <v>33</v>
      </c>
      <c r="I98" s="76">
        <f>I99</f>
        <v>0</v>
      </c>
    </row>
    <row r="99" spans="2:9" ht="12.75" hidden="1">
      <c r="B99" s="262" t="s">
        <v>136</v>
      </c>
      <c r="C99" s="38" t="s">
        <v>55</v>
      </c>
      <c r="D99" s="38" t="s">
        <v>81</v>
      </c>
      <c r="E99" s="38" t="s">
        <v>164</v>
      </c>
      <c r="F99" s="294">
        <v>240</v>
      </c>
      <c r="G99" s="299" t="s">
        <v>37</v>
      </c>
      <c r="H99" s="299" t="s">
        <v>33</v>
      </c>
      <c r="I99" s="265">
        <v>0</v>
      </c>
    </row>
    <row r="100" spans="2:9" ht="52.5" hidden="1">
      <c r="B100" s="297" t="s">
        <v>318</v>
      </c>
      <c r="C100" s="75" t="s">
        <v>55</v>
      </c>
      <c r="D100" s="75" t="s">
        <v>81</v>
      </c>
      <c r="E100" s="75" t="s">
        <v>317</v>
      </c>
      <c r="F100" s="121"/>
      <c r="G100" s="273" t="s">
        <v>37</v>
      </c>
      <c r="H100" s="273" t="s">
        <v>33</v>
      </c>
      <c r="I100" s="76">
        <f>I101</f>
        <v>0</v>
      </c>
    </row>
    <row r="101" spans="2:9" ht="12.75" hidden="1">
      <c r="B101" s="262" t="s">
        <v>136</v>
      </c>
      <c r="C101" s="38" t="s">
        <v>55</v>
      </c>
      <c r="D101" s="38" t="s">
        <v>81</v>
      </c>
      <c r="E101" s="38" t="s">
        <v>317</v>
      </c>
      <c r="F101" s="294">
        <v>240</v>
      </c>
      <c r="G101" s="299" t="s">
        <v>37</v>
      </c>
      <c r="H101" s="299" t="s">
        <v>33</v>
      </c>
      <c r="I101" s="265">
        <v>0</v>
      </c>
    </row>
    <row r="102" spans="2:9" ht="42">
      <c r="B102" s="296" t="s">
        <v>9</v>
      </c>
      <c r="C102" s="55" t="s">
        <v>55</v>
      </c>
      <c r="D102" s="55" t="s">
        <v>17</v>
      </c>
      <c r="E102" s="55"/>
      <c r="F102" s="120"/>
      <c r="G102" s="270"/>
      <c r="H102" s="270"/>
      <c r="I102" s="56">
        <f>I103</f>
        <v>98.4</v>
      </c>
    </row>
    <row r="103" spans="2:9" ht="52.5">
      <c r="B103" s="297" t="s">
        <v>277</v>
      </c>
      <c r="C103" s="75" t="s">
        <v>55</v>
      </c>
      <c r="D103" s="75" t="s">
        <v>17</v>
      </c>
      <c r="E103" s="75" t="s">
        <v>382</v>
      </c>
      <c r="F103" s="121"/>
      <c r="G103" s="273" t="s">
        <v>37</v>
      </c>
      <c r="H103" s="273" t="s">
        <v>33</v>
      </c>
      <c r="I103" s="76">
        <f>I104</f>
        <v>98.4</v>
      </c>
    </row>
    <row r="104" spans="2:9" ht="12" customHeight="1">
      <c r="B104" s="262" t="s">
        <v>136</v>
      </c>
      <c r="C104" s="38" t="s">
        <v>55</v>
      </c>
      <c r="D104" s="38" t="s">
        <v>17</v>
      </c>
      <c r="E104" s="38" t="s">
        <v>382</v>
      </c>
      <c r="F104" s="301">
        <v>240</v>
      </c>
      <c r="G104" s="299" t="s">
        <v>37</v>
      </c>
      <c r="H104" s="299" t="s">
        <v>33</v>
      </c>
      <c r="I104" s="265">
        <v>98.4</v>
      </c>
    </row>
    <row r="105" spans="2:9" ht="42" hidden="1">
      <c r="B105" s="296" t="s">
        <v>232</v>
      </c>
      <c r="C105" s="55" t="s">
        <v>55</v>
      </c>
      <c r="D105" s="55" t="s">
        <v>0</v>
      </c>
      <c r="E105" s="55"/>
      <c r="F105" s="120"/>
      <c r="G105" s="270"/>
      <c r="H105" s="270"/>
      <c r="I105" s="56">
        <f>I106</f>
        <v>0</v>
      </c>
    </row>
    <row r="106" spans="2:9" ht="52.5" hidden="1">
      <c r="B106" s="297" t="s">
        <v>258</v>
      </c>
      <c r="C106" s="75" t="s">
        <v>55</v>
      </c>
      <c r="D106" s="75" t="s">
        <v>0</v>
      </c>
      <c r="E106" s="75" t="s">
        <v>4</v>
      </c>
      <c r="F106" s="121"/>
      <c r="G106" s="273" t="s">
        <v>37</v>
      </c>
      <c r="H106" s="273" t="s">
        <v>33</v>
      </c>
      <c r="I106" s="76">
        <f>I107</f>
        <v>0</v>
      </c>
    </row>
    <row r="107" spans="2:9" ht="12.75" hidden="1">
      <c r="B107" s="262" t="s">
        <v>136</v>
      </c>
      <c r="C107" s="38" t="s">
        <v>55</v>
      </c>
      <c r="D107" s="38" t="s">
        <v>0</v>
      </c>
      <c r="E107" s="38" t="s">
        <v>4</v>
      </c>
      <c r="F107" s="294">
        <v>240</v>
      </c>
      <c r="G107" s="299" t="s">
        <v>37</v>
      </c>
      <c r="H107" s="299" t="s">
        <v>33</v>
      </c>
      <c r="I107" s="265">
        <v>0</v>
      </c>
    </row>
    <row r="108" spans="2:9" ht="45.75" customHeight="1">
      <c r="B108" s="269" t="s">
        <v>224</v>
      </c>
      <c r="C108" s="270" t="s">
        <v>55</v>
      </c>
      <c r="D108" s="270">
        <v>500</v>
      </c>
      <c r="E108" s="270"/>
      <c r="F108" s="302"/>
      <c r="G108" s="270"/>
      <c r="H108" s="270"/>
      <c r="I108" s="270">
        <f>I109</f>
        <v>6095.2</v>
      </c>
    </row>
    <row r="109" spans="2:9" ht="21.75">
      <c r="B109" s="274" t="s">
        <v>97</v>
      </c>
      <c r="C109" s="273" t="s">
        <v>55</v>
      </c>
      <c r="D109" s="273">
        <v>500</v>
      </c>
      <c r="E109" s="63" t="s">
        <v>344</v>
      </c>
      <c r="F109" s="303"/>
      <c r="G109" s="273" t="s">
        <v>37</v>
      </c>
      <c r="H109" s="273" t="s">
        <v>37</v>
      </c>
      <c r="I109" s="499">
        <f>I110+I111+I112</f>
        <v>6095.2</v>
      </c>
    </row>
    <row r="110" spans="2:9" ht="33.75">
      <c r="B110" s="260" t="s">
        <v>77</v>
      </c>
      <c r="C110" s="37" t="s">
        <v>55</v>
      </c>
      <c r="D110" s="37" t="s">
        <v>102</v>
      </c>
      <c r="E110" s="37" t="s">
        <v>344</v>
      </c>
      <c r="F110" s="111" t="s">
        <v>165</v>
      </c>
      <c r="G110" s="37" t="s">
        <v>37</v>
      </c>
      <c r="H110" s="37" t="s">
        <v>37</v>
      </c>
      <c r="I110" s="37" t="s">
        <v>393</v>
      </c>
    </row>
    <row r="111" spans="2:9" ht="12.75">
      <c r="B111" s="262" t="s">
        <v>136</v>
      </c>
      <c r="C111" s="299" t="s">
        <v>55</v>
      </c>
      <c r="D111" s="299">
        <v>500</v>
      </c>
      <c r="E111" s="37" t="s">
        <v>344</v>
      </c>
      <c r="F111" s="301">
        <v>240</v>
      </c>
      <c r="G111" s="299" t="s">
        <v>37</v>
      </c>
      <c r="H111" s="299" t="s">
        <v>37</v>
      </c>
      <c r="I111" s="299">
        <v>1023.4</v>
      </c>
    </row>
    <row r="112" spans="2:9" ht="12.75">
      <c r="B112" s="262" t="s">
        <v>137</v>
      </c>
      <c r="C112" s="299" t="s">
        <v>55</v>
      </c>
      <c r="D112" s="299">
        <v>500</v>
      </c>
      <c r="E112" s="37" t="s">
        <v>344</v>
      </c>
      <c r="F112" s="301">
        <v>850</v>
      </c>
      <c r="G112" s="299" t="s">
        <v>37</v>
      </c>
      <c r="H112" s="299" t="s">
        <v>37</v>
      </c>
      <c r="I112" s="299">
        <v>3.5</v>
      </c>
    </row>
    <row r="113" spans="2:9" ht="21.75">
      <c r="B113" s="308" t="s">
        <v>20</v>
      </c>
      <c r="C113" s="36" t="s">
        <v>39</v>
      </c>
      <c r="D113" s="36"/>
      <c r="E113" s="36"/>
      <c r="F113" s="119"/>
      <c r="G113" s="283"/>
      <c r="H113" s="283"/>
      <c r="I113" s="41">
        <f>I120+I114+I127</f>
        <v>3486.5</v>
      </c>
    </row>
    <row r="114" spans="2:9" ht="35.25" customHeight="1">
      <c r="B114" s="310" t="s">
        <v>233</v>
      </c>
      <c r="C114" s="55" t="s">
        <v>39</v>
      </c>
      <c r="D114" s="55" t="s">
        <v>332</v>
      </c>
      <c r="E114" s="55" t="s">
        <v>357</v>
      </c>
      <c r="F114" s="120"/>
      <c r="G114" s="55"/>
      <c r="H114" s="55"/>
      <c r="I114" s="56">
        <f>I115+I118</f>
        <v>354.90000000000003</v>
      </c>
    </row>
    <row r="115" spans="2:9" ht="21.75">
      <c r="B115" s="304" t="s">
        <v>97</v>
      </c>
      <c r="C115" s="75" t="s">
        <v>39</v>
      </c>
      <c r="D115" s="75" t="s">
        <v>332</v>
      </c>
      <c r="E115" s="75" t="s">
        <v>344</v>
      </c>
      <c r="F115" s="279"/>
      <c r="G115" s="75" t="s">
        <v>40</v>
      </c>
      <c r="H115" s="75" t="s">
        <v>32</v>
      </c>
      <c r="I115" s="76">
        <f>I116+I117</f>
        <v>354.90000000000003</v>
      </c>
    </row>
    <row r="116" spans="2:9" ht="33.75">
      <c r="B116" s="260" t="s">
        <v>77</v>
      </c>
      <c r="C116" s="38" t="s">
        <v>39</v>
      </c>
      <c r="D116" s="38" t="s">
        <v>332</v>
      </c>
      <c r="E116" s="38" t="s">
        <v>344</v>
      </c>
      <c r="F116" s="294">
        <v>110</v>
      </c>
      <c r="G116" s="38" t="s">
        <v>40</v>
      </c>
      <c r="H116" s="38" t="s">
        <v>32</v>
      </c>
      <c r="I116" s="265">
        <v>311.6</v>
      </c>
    </row>
    <row r="117" spans="2:9" ht="12.75">
      <c r="B117" s="262" t="s">
        <v>136</v>
      </c>
      <c r="C117" s="38" t="s">
        <v>39</v>
      </c>
      <c r="D117" s="38" t="s">
        <v>332</v>
      </c>
      <c r="E117" s="38" t="s">
        <v>344</v>
      </c>
      <c r="F117" s="294">
        <v>240</v>
      </c>
      <c r="G117" s="38" t="s">
        <v>40</v>
      </c>
      <c r="H117" s="38" t="s">
        <v>32</v>
      </c>
      <c r="I117" s="265">
        <v>43.3</v>
      </c>
    </row>
    <row r="118" spans="2:9" ht="42.75" hidden="1">
      <c r="B118" s="352" t="s">
        <v>294</v>
      </c>
      <c r="C118" s="350" t="s">
        <v>39</v>
      </c>
      <c r="D118" s="350" t="s">
        <v>71</v>
      </c>
      <c r="E118" s="350" t="s">
        <v>98</v>
      </c>
      <c r="F118" s="353"/>
      <c r="G118" s="350" t="s">
        <v>39</v>
      </c>
      <c r="H118" s="350" t="s">
        <v>37</v>
      </c>
      <c r="I118" s="351">
        <f>I119</f>
        <v>0</v>
      </c>
    </row>
    <row r="119" spans="2:9" ht="12.75" hidden="1">
      <c r="B119" s="93" t="s">
        <v>136</v>
      </c>
      <c r="C119" s="38" t="s">
        <v>39</v>
      </c>
      <c r="D119" s="38" t="s">
        <v>71</v>
      </c>
      <c r="E119" s="38" t="s">
        <v>98</v>
      </c>
      <c r="F119" s="294">
        <v>240</v>
      </c>
      <c r="G119" s="38" t="s">
        <v>39</v>
      </c>
      <c r="H119" s="38" t="s">
        <v>37</v>
      </c>
      <c r="I119" s="265">
        <v>0</v>
      </c>
    </row>
    <row r="120" spans="2:9" ht="53.25">
      <c r="B120" s="269" t="s">
        <v>227</v>
      </c>
      <c r="C120" s="55" t="s">
        <v>39</v>
      </c>
      <c r="D120" s="55" t="s">
        <v>76</v>
      </c>
      <c r="E120" s="55" t="s">
        <v>357</v>
      </c>
      <c r="F120" s="120"/>
      <c r="G120" s="288" t="s">
        <v>40</v>
      </c>
      <c r="H120" s="288" t="s">
        <v>32</v>
      </c>
      <c r="I120" s="56">
        <f>I121+I125</f>
        <v>3131.6</v>
      </c>
    </row>
    <row r="121" spans="2:9" ht="21.75">
      <c r="B121" s="304" t="s">
        <v>97</v>
      </c>
      <c r="C121" s="75" t="s">
        <v>39</v>
      </c>
      <c r="D121" s="75" t="s">
        <v>76</v>
      </c>
      <c r="E121" s="75" t="s">
        <v>344</v>
      </c>
      <c r="F121" s="121"/>
      <c r="G121" s="63" t="s">
        <v>40</v>
      </c>
      <c r="H121" s="63" t="s">
        <v>32</v>
      </c>
      <c r="I121" s="76">
        <f>I122+I123+I124</f>
        <v>3131.6</v>
      </c>
    </row>
    <row r="122" spans="2:9" ht="33.75">
      <c r="B122" s="260" t="s">
        <v>77</v>
      </c>
      <c r="C122" s="38" t="s">
        <v>39</v>
      </c>
      <c r="D122" s="38" t="s">
        <v>76</v>
      </c>
      <c r="E122" s="38" t="s">
        <v>344</v>
      </c>
      <c r="F122" s="294">
        <v>110</v>
      </c>
      <c r="G122" s="38" t="s">
        <v>40</v>
      </c>
      <c r="H122" s="38" t="s">
        <v>32</v>
      </c>
      <c r="I122" s="265">
        <v>1180.6</v>
      </c>
    </row>
    <row r="123" spans="2:9" ht="12.75">
      <c r="B123" s="262" t="s">
        <v>136</v>
      </c>
      <c r="C123" s="38" t="s">
        <v>39</v>
      </c>
      <c r="D123" s="38" t="s">
        <v>76</v>
      </c>
      <c r="E123" s="38" t="s">
        <v>344</v>
      </c>
      <c r="F123" s="294">
        <v>240</v>
      </c>
      <c r="G123" s="38" t="s">
        <v>40</v>
      </c>
      <c r="H123" s="38" t="s">
        <v>32</v>
      </c>
      <c r="I123" s="265">
        <v>1886.6</v>
      </c>
    </row>
    <row r="124" spans="2:9" ht="12.75">
      <c r="B124" s="275" t="s">
        <v>137</v>
      </c>
      <c r="C124" s="38" t="s">
        <v>39</v>
      </c>
      <c r="D124" s="38" t="s">
        <v>76</v>
      </c>
      <c r="E124" s="38" t="s">
        <v>344</v>
      </c>
      <c r="F124" s="294">
        <v>850</v>
      </c>
      <c r="G124" s="38" t="s">
        <v>40</v>
      </c>
      <c r="H124" s="38" t="s">
        <v>32</v>
      </c>
      <c r="I124" s="265">
        <v>64.4</v>
      </c>
    </row>
    <row r="125" spans="2:9" ht="78.75" customHeight="1" hidden="1">
      <c r="B125" s="309" t="s">
        <v>278</v>
      </c>
      <c r="C125" s="75" t="s">
        <v>39</v>
      </c>
      <c r="D125" s="75" t="s">
        <v>81</v>
      </c>
      <c r="E125" s="75" t="s">
        <v>167</v>
      </c>
      <c r="F125" s="121"/>
      <c r="G125" s="63" t="s">
        <v>40</v>
      </c>
      <c r="H125" s="63" t="s">
        <v>32</v>
      </c>
      <c r="I125" s="76">
        <f>I126</f>
        <v>0</v>
      </c>
    </row>
    <row r="126" spans="2:9" ht="12.75" hidden="1">
      <c r="B126" s="262" t="s">
        <v>136</v>
      </c>
      <c r="C126" s="38" t="s">
        <v>39</v>
      </c>
      <c r="D126" s="38" t="s">
        <v>81</v>
      </c>
      <c r="E126" s="38" t="s">
        <v>167</v>
      </c>
      <c r="F126" s="294">
        <v>240</v>
      </c>
      <c r="G126" s="38" t="s">
        <v>40</v>
      </c>
      <c r="H126" s="38" t="s">
        <v>32</v>
      </c>
      <c r="I126" s="265">
        <v>0</v>
      </c>
    </row>
    <row r="127" spans="2:9" ht="42" hidden="1">
      <c r="B127" s="296" t="s">
        <v>230</v>
      </c>
      <c r="C127" s="55" t="s">
        <v>39</v>
      </c>
      <c r="D127" s="55" t="s">
        <v>87</v>
      </c>
      <c r="E127" s="55" t="s">
        <v>85</v>
      </c>
      <c r="F127" s="120"/>
      <c r="G127" s="55"/>
      <c r="H127" s="55"/>
      <c r="I127" s="56">
        <f>I128+I131</f>
        <v>0</v>
      </c>
    </row>
    <row r="128" spans="2:9" ht="12.75" hidden="1">
      <c r="B128" s="304" t="s">
        <v>26</v>
      </c>
      <c r="C128" s="75" t="s">
        <v>39</v>
      </c>
      <c r="D128" s="75" t="s">
        <v>87</v>
      </c>
      <c r="E128" s="75" t="s">
        <v>27</v>
      </c>
      <c r="F128" s="121"/>
      <c r="G128" s="75"/>
      <c r="H128" s="75"/>
      <c r="I128" s="76">
        <f>I129+I130</f>
        <v>0</v>
      </c>
    </row>
    <row r="129" spans="2:9" ht="12.75" hidden="1">
      <c r="B129" s="262" t="s">
        <v>136</v>
      </c>
      <c r="C129" s="38" t="s">
        <v>39</v>
      </c>
      <c r="D129" s="38" t="s">
        <v>87</v>
      </c>
      <c r="E129" s="38" t="s">
        <v>27</v>
      </c>
      <c r="F129" s="294">
        <v>240</v>
      </c>
      <c r="G129" s="38" t="s">
        <v>40</v>
      </c>
      <c r="H129" s="38" t="s">
        <v>36</v>
      </c>
      <c r="I129" s="265">
        <v>0</v>
      </c>
    </row>
    <row r="130" spans="2:9" ht="12.75" hidden="1">
      <c r="B130" s="262" t="s">
        <v>326</v>
      </c>
      <c r="C130" s="38" t="s">
        <v>39</v>
      </c>
      <c r="D130" s="38" t="s">
        <v>87</v>
      </c>
      <c r="E130" s="38" t="s">
        <v>27</v>
      </c>
      <c r="F130" s="294">
        <v>320</v>
      </c>
      <c r="G130" s="38" t="s">
        <v>123</v>
      </c>
      <c r="H130" s="38" t="s">
        <v>33</v>
      </c>
      <c r="I130" s="265">
        <v>0</v>
      </c>
    </row>
    <row r="131" spans="2:9" ht="45.75" customHeight="1" hidden="1">
      <c r="B131" s="354" t="s">
        <v>307</v>
      </c>
      <c r="C131" s="75" t="s">
        <v>39</v>
      </c>
      <c r="D131" s="75" t="s">
        <v>87</v>
      </c>
      <c r="E131" s="75" t="s">
        <v>298</v>
      </c>
      <c r="F131" s="121"/>
      <c r="G131" s="75" t="s">
        <v>40</v>
      </c>
      <c r="H131" s="75" t="s">
        <v>36</v>
      </c>
      <c r="I131" s="76">
        <f>I132</f>
        <v>0</v>
      </c>
    </row>
    <row r="132" spans="2:9" ht="12.75" hidden="1">
      <c r="B132" s="262" t="s">
        <v>136</v>
      </c>
      <c r="C132" s="38" t="s">
        <v>39</v>
      </c>
      <c r="D132" s="38" t="s">
        <v>87</v>
      </c>
      <c r="E132" s="38" t="s">
        <v>298</v>
      </c>
      <c r="F132" s="294">
        <v>240</v>
      </c>
      <c r="G132" s="38" t="s">
        <v>40</v>
      </c>
      <c r="H132" s="38" t="s">
        <v>36</v>
      </c>
      <c r="I132" s="265">
        <v>0</v>
      </c>
    </row>
    <row r="133" spans="2:9" ht="32.25">
      <c r="B133" s="266" t="s">
        <v>14</v>
      </c>
      <c r="C133" s="267" t="s">
        <v>40</v>
      </c>
      <c r="D133" s="267"/>
      <c r="E133" s="267"/>
      <c r="F133" s="305"/>
      <c r="G133" s="267"/>
      <c r="H133" s="267"/>
      <c r="I133" s="284">
        <f>I139+I134</f>
        <v>1231.5</v>
      </c>
    </row>
    <row r="134" spans="2:9" ht="53.25">
      <c r="B134" s="277" t="s">
        <v>231</v>
      </c>
      <c r="C134" s="55" t="s">
        <v>40</v>
      </c>
      <c r="D134" s="55" t="s">
        <v>332</v>
      </c>
      <c r="E134" s="55" t="s">
        <v>357</v>
      </c>
      <c r="F134" s="120"/>
      <c r="G134" s="55"/>
      <c r="H134" s="55"/>
      <c r="I134" s="56">
        <f>I135</f>
        <v>1210.5</v>
      </c>
    </row>
    <row r="135" spans="2:9" ht="21.75">
      <c r="B135" s="272" t="s">
        <v>97</v>
      </c>
      <c r="C135" s="75" t="s">
        <v>40</v>
      </c>
      <c r="D135" s="75" t="s">
        <v>332</v>
      </c>
      <c r="E135" s="75" t="s">
        <v>344</v>
      </c>
      <c r="F135" s="121"/>
      <c r="G135" s="75" t="s">
        <v>57</v>
      </c>
      <c r="H135" s="75" t="s">
        <v>32</v>
      </c>
      <c r="I135" s="76">
        <f>I136+I137+I138</f>
        <v>1210.5</v>
      </c>
    </row>
    <row r="136" spans="2:9" ht="33.75">
      <c r="B136" s="260" t="s">
        <v>77</v>
      </c>
      <c r="C136" s="38" t="s">
        <v>40</v>
      </c>
      <c r="D136" s="38" t="s">
        <v>332</v>
      </c>
      <c r="E136" s="38" t="s">
        <v>344</v>
      </c>
      <c r="F136" s="294">
        <v>110</v>
      </c>
      <c r="G136" s="38" t="s">
        <v>57</v>
      </c>
      <c r="H136" s="38" t="s">
        <v>32</v>
      </c>
      <c r="I136" s="265">
        <v>701.9</v>
      </c>
    </row>
    <row r="137" spans="2:9" ht="12.75">
      <c r="B137" s="262" t="s">
        <v>136</v>
      </c>
      <c r="C137" s="38" t="s">
        <v>40</v>
      </c>
      <c r="D137" s="38" t="s">
        <v>332</v>
      </c>
      <c r="E137" s="38" t="s">
        <v>344</v>
      </c>
      <c r="F137" s="294">
        <v>240</v>
      </c>
      <c r="G137" s="38" t="s">
        <v>57</v>
      </c>
      <c r="H137" s="38" t="s">
        <v>32</v>
      </c>
      <c r="I137" s="265">
        <v>508.1</v>
      </c>
    </row>
    <row r="138" spans="2:9" ht="12.75">
      <c r="B138" s="275" t="s">
        <v>137</v>
      </c>
      <c r="C138" s="38" t="s">
        <v>40</v>
      </c>
      <c r="D138" s="38" t="s">
        <v>332</v>
      </c>
      <c r="E138" s="38" t="s">
        <v>344</v>
      </c>
      <c r="F138" s="294">
        <v>850</v>
      </c>
      <c r="G138" s="38" t="s">
        <v>57</v>
      </c>
      <c r="H138" s="38" t="s">
        <v>32</v>
      </c>
      <c r="I138" s="265">
        <v>0.5</v>
      </c>
    </row>
    <row r="139" spans="2:9" ht="53.25">
      <c r="B139" s="269" t="s">
        <v>15</v>
      </c>
      <c r="C139" s="270" t="s">
        <v>40</v>
      </c>
      <c r="D139" s="270">
        <v>200</v>
      </c>
      <c r="E139" s="270"/>
      <c r="F139" s="302"/>
      <c r="G139" s="270"/>
      <c r="H139" s="270"/>
      <c r="I139" s="270">
        <f>I140</f>
        <v>21</v>
      </c>
    </row>
    <row r="140" spans="2:9" ht="63" customHeight="1">
      <c r="B140" s="274" t="s">
        <v>16</v>
      </c>
      <c r="C140" s="273" t="s">
        <v>40</v>
      </c>
      <c r="D140" s="273">
        <v>200</v>
      </c>
      <c r="E140" s="273">
        <v>29240</v>
      </c>
      <c r="F140" s="303"/>
      <c r="G140" s="273" t="s">
        <v>39</v>
      </c>
      <c r="H140" s="273" t="s">
        <v>39</v>
      </c>
      <c r="I140" s="273">
        <f>I141</f>
        <v>21</v>
      </c>
    </row>
    <row r="141" spans="2:9" ht="11.25" customHeight="1">
      <c r="B141" s="281" t="s">
        <v>18</v>
      </c>
      <c r="C141" s="306" t="s">
        <v>40</v>
      </c>
      <c r="D141" s="306">
        <v>200</v>
      </c>
      <c r="E141" s="306">
        <v>29240</v>
      </c>
      <c r="F141" s="307" t="s">
        <v>17</v>
      </c>
      <c r="G141" s="306" t="s">
        <v>39</v>
      </c>
      <c r="H141" s="306" t="s">
        <v>39</v>
      </c>
      <c r="I141" s="306">
        <v>21</v>
      </c>
    </row>
    <row r="142" spans="2:9" ht="32.25" hidden="1">
      <c r="B142" s="266" t="s">
        <v>225</v>
      </c>
      <c r="C142" s="36" t="s">
        <v>51</v>
      </c>
      <c r="D142" s="36"/>
      <c r="E142" s="36"/>
      <c r="F142" s="119"/>
      <c r="G142" s="36" t="s">
        <v>39</v>
      </c>
      <c r="H142" s="36" t="s">
        <v>37</v>
      </c>
      <c r="I142" s="41">
        <f>I143</f>
        <v>0</v>
      </c>
    </row>
    <row r="143" spans="2:9" ht="35.25" customHeight="1" hidden="1">
      <c r="B143" s="269" t="s">
        <v>226</v>
      </c>
      <c r="C143" s="55" t="s">
        <v>51</v>
      </c>
      <c r="D143" s="55" t="s">
        <v>71</v>
      </c>
      <c r="E143" s="55" t="s">
        <v>85</v>
      </c>
      <c r="F143" s="120"/>
      <c r="G143" s="55" t="s">
        <v>39</v>
      </c>
      <c r="H143" s="55" t="s">
        <v>37</v>
      </c>
      <c r="I143" s="56">
        <f>I144</f>
        <v>0</v>
      </c>
    </row>
    <row r="144" spans="2:9" ht="12.75" hidden="1">
      <c r="B144" s="304" t="s">
        <v>166</v>
      </c>
      <c r="C144" s="75" t="s">
        <v>51</v>
      </c>
      <c r="D144" s="75" t="s">
        <v>71</v>
      </c>
      <c r="E144" s="75" t="s">
        <v>13</v>
      </c>
      <c r="F144" s="121"/>
      <c r="G144" s="75" t="s">
        <v>39</v>
      </c>
      <c r="H144" s="75" t="s">
        <v>37</v>
      </c>
      <c r="I144" s="76">
        <f>I145</f>
        <v>0</v>
      </c>
    </row>
    <row r="145" spans="2:9" ht="12.75" hidden="1">
      <c r="B145" s="262" t="s">
        <v>136</v>
      </c>
      <c r="C145" s="38" t="s">
        <v>51</v>
      </c>
      <c r="D145" s="38" t="s">
        <v>71</v>
      </c>
      <c r="E145" s="38" t="s">
        <v>13</v>
      </c>
      <c r="F145" s="122" t="s">
        <v>135</v>
      </c>
      <c r="G145" s="38" t="s">
        <v>39</v>
      </c>
      <c r="H145" s="38" t="s">
        <v>37</v>
      </c>
      <c r="I145" s="39">
        <v>0</v>
      </c>
    </row>
    <row r="146" spans="2:9" ht="34.5" customHeight="1" hidden="1">
      <c r="B146" s="266" t="s">
        <v>195</v>
      </c>
      <c r="C146" s="36" t="s">
        <v>123</v>
      </c>
      <c r="D146" s="36"/>
      <c r="E146" s="36"/>
      <c r="F146" s="268"/>
      <c r="G146" s="36" t="s">
        <v>32</v>
      </c>
      <c r="H146" s="36" t="s">
        <v>96</v>
      </c>
      <c r="I146" s="41">
        <f>I147</f>
        <v>0</v>
      </c>
    </row>
    <row r="147" spans="2:9" ht="21.75" hidden="1">
      <c r="B147" s="269" t="s">
        <v>147</v>
      </c>
      <c r="C147" s="55" t="s">
        <v>123</v>
      </c>
      <c r="D147" s="55" t="s">
        <v>71</v>
      </c>
      <c r="E147" s="55" t="s">
        <v>85</v>
      </c>
      <c r="F147" s="271"/>
      <c r="G147" s="55" t="s">
        <v>32</v>
      </c>
      <c r="H147" s="55" t="s">
        <v>96</v>
      </c>
      <c r="I147" s="56">
        <f>I148</f>
        <v>0</v>
      </c>
    </row>
    <row r="148" spans="2:9" ht="12.75" customHeight="1" hidden="1">
      <c r="B148" s="272" t="s">
        <v>146</v>
      </c>
      <c r="C148" s="75" t="s">
        <v>123</v>
      </c>
      <c r="D148" s="75" t="s">
        <v>71</v>
      </c>
      <c r="E148" s="75" t="s">
        <v>148</v>
      </c>
      <c r="F148" s="279"/>
      <c r="G148" s="75" t="s">
        <v>32</v>
      </c>
      <c r="H148" s="75" t="s">
        <v>96</v>
      </c>
      <c r="I148" s="76">
        <f>I149</f>
        <v>0</v>
      </c>
    </row>
    <row r="149" spans="2:9" ht="12.75" hidden="1">
      <c r="B149" s="262" t="s">
        <v>136</v>
      </c>
      <c r="C149" s="38" t="s">
        <v>123</v>
      </c>
      <c r="D149" s="38" t="s">
        <v>71</v>
      </c>
      <c r="E149" s="38" t="s">
        <v>148</v>
      </c>
      <c r="F149" s="122" t="s">
        <v>135</v>
      </c>
      <c r="G149" s="38" t="s">
        <v>32</v>
      </c>
      <c r="H149" s="38" t="s">
        <v>96</v>
      </c>
      <c r="I149" s="39">
        <v>0</v>
      </c>
    </row>
    <row r="150" spans="2:9" s="313" customFormat="1" ht="12.75">
      <c r="B150" s="330" t="s">
        <v>110</v>
      </c>
      <c r="C150" s="285"/>
      <c r="D150" s="285"/>
      <c r="E150" s="285"/>
      <c r="F150" s="311"/>
      <c r="G150" s="285"/>
      <c r="H150" s="285"/>
      <c r="I150" s="312">
        <f>I146+I142+I133+I113+I87+I66+I47+I35+I28+I8</f>
        <v>17689.300000000003</v>
      </c>
    </row>
    <row r="151" spans="2:9" ht="12.75">
      <c r="B151" s="326"/>
      <c r="C151" s="327"/>
      <c r="D151" s="327"/>
      <c r="E151" s="327"/>
      <c r="F151" s="328"/>
      <c r="G151" s="327"/>
      <c r="H151" s="327"/>
      <c r="I151" s="329"/>
    </row>
    <row r="152" spans="2:9" ht="12.75">
      <c r="B152" s="326"/>
      <c r="C152" s="327"/>
      <c r="D152" s="327"/>
      <c r="E152" s="327"/>
      <c r="F152" s="328"/>
      <c r="G152" s="327"/>
      <c r="H152" s="327"/>
      <c r="I152" s="329"/>
    </row>
    <row r="153" spans="2:9" ht="12.75">
      <c r="B153" s="326"/>
      <c r="C153" s="327"/>
      <c r="D153" s="327"/>
      <c r="E153" s="327"/>
      <c r="F153" s="328"/>
      <c r="G153" s="327"/>
      <c r="H153" s="327"/>
      <c r="I153" s="329"/>
    </row>
    <row r="154" spans="2:9" ht="12.75">
      <c r="B154" s="326"/>
      <c r="C154" s="327"/>
      <c r="D154" s="327"/>
      <c r="E154" s="327"/>
      <c r="F154" s="328"/>
      <c r="G154" s="327"/>
      <c r="H154" s="327"/>
      <c r="I154" s="329"/>
    </row>
    <row r="155" spans="2:9" ht="12.75">
      <c r="B155" s="326"/>
      <c r="C155" s="327"/>
      <c r="D155" s="327"/>
      <c r="E155" s="327"/>
      <c r="F155" s="328"/>
      <c r="G155" s="327"/>
      <c r="H155" s="327"/>
      <c r="I155" s="329"/>
    </row>
    <row r="156" spans="2:9" ht="12.75">
      <c r="B156" s="326"/>
      <c r="C156" s="327"/>
      <c r="D156" s="327"/>
      <c r="E156" s="327"/>
      <c r="F156" s="328"/>
      <c r="G156" s="327"/>
      <c r="H156" s="327"/>
      <c r="I156" s="329"/>
    </row>
    <row r="157" spans="2:9" ht="12.75">
      <c r="B157" s="326"/>
      <c r="C157" s="327"/>
      <c r="D157" s="327"/>
      <c r="E157" s="327"/>
      <c r="F157" s="328"/>
      <c r="G157" s="327"/>
      <c r="H157" s="327"/>
      <c r="I157" s="329"/>
    </row>
    <row r="158" spans="2:9" ht="12.75">
      <c r="B158" s="326"/>
      <c r="C158" s="327"/>
      <c r="D158" s="327"/>
      <c r="E158" s="327"/>
      <c r="F158" s="328"/>
      <c r="G158" s="327"/>
      <c r="H158" s="327"/>
      <c r="I158" s="329"/>
    </row>
    <row r="159" spans="2:9" ht="12.75">
      <c r="B159" s="326"/>
      <c r="C159" s="327"/>
      <c r="D159" s="327"/>
      <c r="E159" s="327"/>
      <c r="F159" s="328"/>
      <c r="G159" s="327"/>
      <c r="H159" s="327"/>
      <c r="I159" s="329"/>
    </row>
    <row r="160" spans="2:9" ht="12.75">
      <c r="B160" s="326"/>
      <c r="C160" s="327"/>
      <c r="D160" s="327"/>
      <c r="E160" s="327"/>
      <c r="F160" s="328"/>
      <c r="G160" s="327"/>
      <c r="H160" s="327"/>
      <c r="I160" s="329"/>
    </row>
    <row r="161" spans="2:9" ht="12.75">
      <c r="B161" s="326"/>
      <c r="C161" s="327"/>
      <c r="D161" s="327"/>
      <c r="E161" s="327"/>
      <c r="F161" s="328"/>
      <c r="G161" s="327"/>
      <c r="H161" s="327"/>
      <c r="I161" s="329"/>
    </row>
    <row r="162" spans="2:9" ht="12.75">
      <c r="B162" s="326"/>
      <c r="C162" s="327"/>
      <c r="D162" s="327"/>
      <c r="E162" s="327"/>
      <c r="F162" s="328"/>
      <c r="G162" s="327"/>
      <c r="H162" s="327"/>
      <c r="I162" s="329"/>
    </row>
    <row r="163" spans="2:9" ht="12.75">
      <c r="B163" s="326"/>
      <c r="C163" s="327"/>
      <c r="D163" s="327"/>
      <c r="E163" s="327"/>
      <c r="F163" s="328"/>
      <c r="G163" s="327"/>
      <c r="H163" s="327"/>
      <c r="I163" s="329"/>
    </row>
    <row r="164" spans="2:9" ht="12.75">
      <c r="B164" s="326"/>
      <c r="C164" s="327"/>
      <c r="D164" s="327"/>
      <c r="E164" s="327"/>
      <c r="F164" s="328"/>
      <c r="G164" s="327"/>
      <c r="H164" s="327"/>
      <c r="I164" s="329"/>
    </row>
    <row r="165" spans="2:9" ht="12.75">
      <c r="B165" s="326"/>
      <c r="C165" s="327"/>
      <c r="D165" s="327"/>
      <c r="E165" s="327"/>
      <c r="F165" s="328"/>
      <c r="G165" s="327"/>
      <c r="H165" s="327"/>
      <c r="I165" s="329"/>
    </row>
    <row r="166" spans="2:9" ht="12.75">
      <c r="B166" s="326"/>
      <c r="C166" s="327"/>
      <c r="D166" s="327"/>
      <c r="E166" s="327"/>
      <c r="F166" s="328"/>
      <c r="G166" s="327"/>
      <c r="H166" s="327"/>
      <c r="I166" s="329"/>
    </row>
    <row r="167" spans="2:9" ht="12.75">
      <c r="B167" s="326"/>
      <c r="C167" s="327"/>
      <c r="D167" s="327"/>
      <c r="E167" s="327"/>
      <c r="F167" s="328"/>
      <c r="G167" s="327"/>
      <c r="H167" s="327"/>
      <c r="I167" s="329"/>
    </row>
    <row r="168" spans="2:9" ht="12.75">
      <c r="B168" s="326"/>
      <c r="C168" s="327"/>
      <c r="D168" s="327"/>
      <c r="E168" s="327"/>
      <c r="F168" s="328"/>
      <c r="G168" s="327"/>
      <c r="H168" s="327"/>
      <c r="I168" s="329"/>
    </row>
    <row r="169" spans="2:9" ht="12.75">
      <c r="B169" s="326"/>
      <c r="C169" s="327"/>
      <c r="D169" s="327"/>
      <c r="E169" s="327"/>
      <c r="F169" s="328"/>
      <c r="G169" s="327"/>
      <c r="H169" s="327"/>
      <c r="I169" s="329"/>
    </row>
    <row r="170" spans="2:9" ht="12.75">
      <c r="B170" s="326"/>
      <c r="C170" s="327"/>
      <c r="D170" s="327"/>
      <c r="E170" s="327"/>
      <c r="F170" s="328"/>
      <c r="G170" s="327"/>
      <c r="H170" s="327"/>
      <c r="I170" s="329"/>
    </row>
    <row r="171" spans="2:9" ht="12.75">
      <c r="B171" s="326"/>
      <c r="C171" s="327"/>
      <c r="D171" s="327"/>
      <c r="E171" s="327"/>
      <c r="F171" s="328"/>
      <c r="G171" s="327"/>
      <c r="H171" s="327"/>
      <c r="I171" s="329"/>
    </row>
    <row r="172" spans="2:9" ht="12.75">
      <c r="B172" s="326"/>
      <c r="C172" s="327"/>
      <c r="D172" s="327"/>
      <c r="E172" s="327"/>
      <c r="F172" s="328"/>
      <c r="G172" s="327"/>
      <c r="H172" s="327"/>
      <c r="I172" s="329"/>
    </row>
    <row r="173" spans="2:9" ht="12.75">
      <c r="B173" s="326"/>
      <c r="C173" s="327"/>
      <c r="D173" s="327"/>
      <c r="E173" s="327"/>
      <c r="F173" s="328"/>
      <c r="G173" s="327"/>
      <c r="H173" s="327"/>
      <c r="I173" s="329"/>
    </row>
    <row r="174" spans="2:9" ht="12.75">
      <c r="B174" s="326"/>
      <c r="C174" s="327"/>
      <c r="D174" s="327"/>
      <c r="E174" s="327"/>
      <c r="F174" s="328"/>
      <c r="G174" s="327"/>
      <c r="H174" s="327"/>
      <c r="I174" s="329"/>
    </row>
    <row r="175" spans="2:9" ht="12.75">
      <c r="B175" s="326"/>
      <c r="C175" s="327"/>
      <c r="D175" s="327"/>
      <c r="E175" s="327"/>
      <c r="F175" s="328"/>
      <c r="G175" s="327"/>
      <c r="H175" s="327"/>
      <c r="I175" s="329"/>
    </row>
    <row r="176" spans="2:9" ht="12.75">
      <c r="B176" s="326"/>
      <c r="C176" s="327"/>
      <c r="D176" s="327"/>
      <c r="E176" s="327"/>
      <c r="F176" s="328"/>
      <c r="G176" s="327"/>
      <c r="H176" s="327"/>
      <c r="I176" s="329"/>
    </row>
    <row r="177" spans="2:9" ht="12.75">
      <c r="B177" s="326"/>
      <c r="C177" s="327"/>
      <c r="D177" s="327"/>
      <c r="E177" s="327"/>
      <c r="F177" s="328"/>
      <c r="G177" s="327"/>
      <c r="H177" s="327"/>
      <c r="I177" s="329"/>
    </row>
    <row r="178" spans="2:9" ht="12.75">
      <c r="B178" s="326"/>
      <c r="C178" s="327"/>
      <c r="D178" s="327"/>
      <c r="E178" s="327"/>
      <c r="F178" s="328"/>
      <c r="G178" s="327"/>
      <c r="H178" s="327"/>
      <c r="I178" s="329"/>
    </row>
    <row r="179" spans="2:9" ht="12.75">
      <c r="B179" s="326"/>
      <c r="C179" s="327"/>
      <c r="D179" s="327"/>
      <c r="E179" s="327"/>
      <c r="F179" s="328"/>
      <c r="G179" s="327"/>
      <c r="H179" s="327"/>
      <c r="I179" s="329"/>
    </row>
    <row r="180" spans="2:9" ht="12.75">
      <c r="B180" s="326"/>
      <c r="C180" s="327"/>
      <c r="D180" s="327"/>
      <c r="E180" s="327"/>
      <c r="F180" s="328"/>
      <c r="G180" s="327"/>
      <c r="H180" s="327"/>
      <c r="I180" s="329"/>
    </row>
    <row r="181" spans="2:9" ht="12.75">
      <c r="B181" s="326"/>
      <c r="C181" s="327"/>
      <c r="D181" s="327"/>
      <c r="E181" s="327"/>
      <c r="F181" s="328"/>
      <c r="G181" s="327"/>
      <c r="H181" s="327"/>
      <c r="I181" s="329"/>
    </row>
  </sheetData>
  <sheetProtection/>
  <mergeCells count="4">
    <mergeCell ref="A6:I6"/>
    <mergeCell ref="D3:I3"/>
    <mergeCell ref="C4:I4"/>
    <mergeCell ref="G1:I1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21:H22 I25:I26 C14 C8 C9 G26:H27 C25:F28 G29:H32 C35:I37 C80 B109:B111 J113 C104 G103:H104 G94:H99 G89:H92 C121 B87:B92 B107:H107 I151:I154 F141 G140:H141 B133 C150:E154 C142 C182:J185 I142:J144 C143:E145 B144:B145 F142:H154 J150:J154 B140:C140 C146:D149 E146 E148:E149 B95 B97 B102 B104 C105:H106 C113:H113 B147:B149 C32:F32 C30 B82:C82 C125:J125 C128:F128 C138 J129 C117 C115 C11 G67:H69 C66:F69 C77 C129:H129 C126:H126 J126:J127 G79:H79 C78 F78:H78 C72:H74 B99 C87:F87 C124 J122:J124 C16 C39:I40 C38:H38 C42:I43 C41:H41 C46:H46 C45:I45 C44:H44 J145 J128 C127:F127 E9:F9 C10 F10:H10 F11:H11 E14 C15 F15:H15 F16:H16 C19 F19 C20 F20 C29 F29 C31 F31 E77:H77 C79 E80:H80 B81:C81 F81:H81 F82:H82 C93:F99 C88 E88:F88 C89 F89 C90 F90 C91 F91 C92 F92 C102 E102:F102 C103 F103 F104 C108 E108:H108 C109 F109:H109 C110 F110:H110 C111 F111:H111 C114 F114 F115 C116 F116:H116 F117:H117 C120 F120:J120 F121:J121 C122 F122:H122 C123 F123:H123 F124:H124 C133 F133:H133 C134 F134:H134 C135 F135:H135 C136 F136:H136 C137 F137:H137 F138:H138 B141:C141 B139: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2015-11-25T07:01:18Z</cp:lastPrinted>
  <dcterms:created xsi:type="dcterms:W3CDTF">2002-06-04T10:05:56Z</dcterms:created>
  <dcterms:modified xsi:type="dcterms:W3CDTF">2015-11-25T07:03:21Z</dcterms:modified>
  <cp:category/>
  <cp:version/>
  <cp:contentType/>
  <cp:contentStatus/>
</cp:coreProperties>
</file>