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4" sheetId="1" r:id="rId1"/>
    <sheet name="Прил6" sheetId="2" r:id="rId2"/>
    <sheet name="Прил8" sheetId="3" r:id="rId3"/>
  </sheets>
  <definedNames>
    <definedName name="_xlnm._FilterDatabase" localSheetId="0" hidden="1">'Прил4'!$D$2:$D$385</definedName>
    <definedName name="_xlnm.Print_Area" localSheetId="0">'Прил4'!#REF!</definedName>
  </definedNames>
  <calcPr fullCalcOnLoad="1"/>
</workbook>
</file>

<file path=xl/sharedStrings.xml><?xml version="1.0" encoding="utf-8"?>
<sst xmlns="http://schemas.openxmlformats.org/spreadsheetml/2006/main" count="5065" uniqueCount="458">
  <si>
    <t>4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</si>
  <si>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</si>
  <si>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</si>
  <si>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</si>
  <si>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</si>
  <si>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</si>
  <si>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</si>
  <si>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</si>
  <si>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</si>
  <si>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</si>
  <si>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Образование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</si>
  <si>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</si>
  <si>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</si>
  <si>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</si>
  <si>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Социальное обеспечение и иные выплаты населению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</si>
  <si>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</si>
  <si>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</si>
  <si>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</si>
  <si>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</si>
  <si>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</si>
  <si>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</si>
  <si>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</si>
  <si>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</si>
  <si>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</si>
  <si>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</si>
  <si>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</si>
  <si>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</si>
  <si>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</si>
  <si>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</si>
  <si>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</si>
  <si>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</si>
  <si>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</si>
  <si>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</si>
  <si>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</si>
  <si>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</si>
  <si>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</si>
  <si>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</si>
  <si>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</si>
  <si>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</si>
  <si>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</si>
  <si>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</si>
  <si>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</si>
  <si>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</si>
  <si>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</si>
  <si>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</si>
  <si>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</si>
  <si>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</si>
  <si>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</si>
  <si>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</si>
  <si>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</si>
  <si>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</si>
  <si>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</si>
  <si>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</si>
  <si>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</si>
  <si>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</si>
  <si>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</si>
  <si>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</si>
  <si>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</si>
  <si>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</si>
  <si>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</si>
  <si>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</si>
  <si>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</si>
  <si>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</si>
  <si>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</si>
  <si>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</si>
  <si>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</si>
  <si>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</si>
  <si>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</si>
  <si>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</si>
  <si>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</si>
  <si>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</si>
  <si>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</si>
  <si>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</si>
  <si>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</si>
  <si>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</si>
  <si>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</si>
  <si>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</si>
  <si>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</si>
  <si>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</si>
  <si>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</si>
  <si>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</si>
  <si>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</si>
  <si>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Межбюджетные трансферты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</si>
  <si>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</si>
  <si>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</si>
  <si>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</si>
  <si>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</si>
  <si>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</si>
  <si>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</si>
  <si>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</si>
  <si>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</si>
  <si>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</si>
  <si>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</si>
  <si>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2928</t>
  </si>
  <si>
    <t>2929</t>
  </si>
  <si>
    <t>2930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</si>
  <si>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</si>
  <si>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</si>
  <si>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</si>
  <si>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</si>
  <si>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</si>
  <si>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</si>
  <si>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</si>
  <si>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</si>
  <si>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</si>
  <si>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</si>
  <si>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</si>
  <si>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</si>
  <si>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</si>
  <si>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</si>
  <si>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</si>
  <si>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</si>
  <si>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</si>
  <si>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</si>
  <si>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</si>
  <si>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</si>
  <si>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</si>
  <si>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</si>
  <si>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</si>
  <si>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</si>
  <si>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</si>
  <si>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</si>
  <si>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</si>
  <si>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</si>
  <si>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</si>
  <si>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</si>
  <si>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</si>
  <si>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</si>
  <si>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</si>
  <si>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</si>
  <si>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</si>
  <si>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</si>
  <si>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</si>
  <si>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</si>
  <si>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</si>
  <si>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</si>
  <si>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</si>
  <si>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</si>
  <si>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</si>
  <si>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</si>
  <si>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</si>
  <si>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</si>
  <si>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</si>
  <si>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</si>
  <si>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</si>
  <si>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</si>
  <si>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</si>
  <si>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</si>
  <si>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</si>
  <si>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2876</t>
  </si>
  <si>
    <t>2875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</si>
  <si>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</si>
  <si>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2873</t>
  </si>
  <si>
    <t>110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</si>
  <si>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</si>
  <si>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</si>
  <si>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</si>
  <si>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</si>
  <si>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</si>
  <si>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</si>
  <si>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</si>
  <si>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</si>
  <si>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</si>
  <si>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</si>
  <si>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</si>
  <si>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</si>
  <si>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</si>
  <si>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</si>
  <si>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</si>
  <si>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</si>
  <si>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</si>
  <si>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</si>
  <si>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</si>
  <si>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</si>
  <si>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</si>
  <si>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</si>
  <si>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</si>
  <si>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</si>
  <si>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</si>
  <si>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</si>
  <si>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</si>
  <si>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</si>
  <si>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</si>
  <si>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</si>
  <si>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</si>
  <si>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</si>
  <si>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</si>
  <si>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</si>
  <si>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</si>
  <si>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</si>
  <si>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</si>
  <si>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</si>
  <si>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</si>
  <si>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</si>
  <si>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</si>
  <si>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</si>
  <si>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</si>
  <si>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</si>
  <si>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</si>
  <si>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</si>
  <si>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</si>
  <si>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</si>
  <si>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</si>
  <si>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</si>
  <si>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</si>
  <si>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</si>
  <si>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</si>
  <si>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</si>
  <si>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</si>
  <si>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</si>
  <si>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</si>
  <si>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</si>
  <si>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</si>
  <si>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</si>
  <si>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</si>
  <si>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</si>
  <si>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</si>
  <si>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</si>
  <si>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</si>
  <si>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</si>
  <si>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</si>
  <si>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</si>
  <si>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</si>
  <si>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</si>
  <si>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</si>
  <si>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</si>
  <si>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</si>
  <si>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</si>
  <si>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</si>
  <si>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</si>
  <si>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</si>
  <si>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</si>
  <si>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</si>
  <si>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</si>
  <si>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</si>
  <si>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</si>
  <si>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</si>
  <si>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</si>
  <si>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</si>
  <si>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</si>
  <si>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</si>
  <si>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</si>
  <si>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</si>
  <si>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</si>
  <si>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</si>
  <si>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</si>
  <si>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</si>
  <si>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</si>
  <si>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</si>
  <si>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</si>
  <si>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</si>
  <si>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Ведомственная структура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</si>
  <si>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</si>
  <si>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</si>
  <si>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</si>
  <si>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</si>
  <si>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</si>
  <si>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540</t>
  </si>
  <si>
    <t>Оплата труда работников муниципальных учреждений культурно-досугового типа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</si>
  <si>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</si>
  <si>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</si>
  <si>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</si>
  <si>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</si>
  <si>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</si>
  <si>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</si>
  <si>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</si>
  <si>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</si>
  <si>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</si>
  <si>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</si>
  <si>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</si>
  <si>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</si>
  <si>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</si>
  <si>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</si>
  <si>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</si>
  <si>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иные непрограммные мероприятия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</si>
  <si>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</si>
  <si>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бюджет-2014" по иным непрограммным мероприятиям в рамках непрограммных расходов</t>
  </si>
  <si>
    <t xml:space="preserve">Межбюджетные трансферты </t>
  </si>
  <si>
    <t>8055</t>
  </si>
  <si>
    <t>Оплата кредиторской задолженности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</si>
  <si>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Советск Щекинского района </t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</si>
  <si>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</si>
  <si>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</si>
  <si>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</si>
  <si>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СОЦИАЛЬНАЯ ПОЛИТИКА</t>
  </si>
  <si>
    <t>Социальная политика</t>
  </si>
  <si>
    <t>приобретение товаров, работ,услуг в пользу граждан в целях социального их обеспечения</t>
  </si>
  <si>
    <t>871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</si>
  <si>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</si>
  <si>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100</t>
  </si>
  <si>
    <t>00110</t>
  </si>
  <si>
    <t>00190</t>
  </si>
  <si>
    <t>85070</t>
  </si>
  <si>
    <t>85100</t>
  </si>
  <si>
    <t>85110</t>
  </si>
  <si>
    <t>85060</t>
  </si>
  <si>
    <t>85360</t>
  </si>
  <si>
    <t>85050</t>
  </si>
  <si>
    <t>85040</t>
  </si>
  <si>
    <t>Расходы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</si>
  <si>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85010</t>
  </si>
  <si>
    <t>00590</t>
  </si>
  <si>
    <t>28860</t>
  </si>
  <si>
    <t>Оплата кредиторской задолженности в рамках 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</si>
  <si>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26210</t>
  </si>
  <si>
    <t>Оплата кредиторской задолженности в рамках  непрограммного направления деятельности "Обеспечение функционирования Собрания депутатов муниципального образования город Советск Щекинского района"</t>
  </si>
  <si>
    <t>29070</t>
  </si>
  <si>
    <t>29270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</si>
  <si>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</si>
  <si>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Озеленение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района"(за счет безвозмездных поступлений)</t>
  </si>
  <si>
    <t>29271</t>
  </si>
  <si>
    <t>00000</t>
  </si>
  <si>
    <t>29880</t>
  </si>
  <si>
    <t>000</t>
  </si>
  <si>
    <t>29690</t>
  </si>
  <si>
    <t>51180</t>
  </si>
  <si>
    <t>85090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</si>
  <si>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</si>
  <si>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29100</t>
  </si>
  <si>
    <t>29330</t>
  </si>
  <si>
    <t>29280</t>
  </si>
  <si>
    <t>400</t>
  </si>
  <si>
    <t>29351</t>
  </si>
  <si>
    <t>замена водопровода системы холодного водоснабжения по ул.Набережный проезд по проекту Народный бюджет 2016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 (средства МО)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</si>
  <si>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</si>
  <si>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</si>
  <si>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</si>
  <si>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района"(за счет безвозмездных поступлений)</t>
  </si>
  <si>
    <t>29360</t>
  </si>
  <si>
    <t>80120</t>
  </si>
  <si>
    <t>80100</t>
  </si>
  <si>
    <t>80110</t>
  </si>
  <si>
    <t xml:space="preserve"> Обеспечение деятельности МКУ "ЦКСиБО" структурное подразделение «Стадион имени Е. И. Холодкова»</t>
  </si>
  <si>
    <t>МКУ "ЦКСиБО" структурное подразделение "Дом культуры"</t>
  </si>
  <si>
    <t>Оплата кредиторской задолженности в рамках непрограммного направления деятельности "Обеспечение функционирования Собрания депутатов поселений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</si>
  <si>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</si>
  <si>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</si>
  <si>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</si>
  <si>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</si>
  <si>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</si>
  <si>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</si>
  <si>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</si>
  <si>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</si>
  <si>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Оплата кредиторской задолженности в рамках непрограммного направления деятельности "Обеспечение функционирования Администрации муниципального образования"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</si>
  <si>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</si>
  <si>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Озеленение мемориала"Скорбящий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</si>
  <si>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Замена водопровода системы холодного водоснабжения по ул.Набережный проезд по проекту "Народный бюджет-2016"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</si>
  <si>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МКУ "ЦКСиБО" структурное подразделение "Советская городская библиотека"</t>
  </si>
  <si>
    <t>МКУ "ЦКСиБО" Структурное подразделение "Дом Культуры МО г.Советск"</t>
  </si>
  <si>
    <t xml:space="preserve"> Обеспечение деятельности МКУ "ЦКСиБО" структурное подразделение«Стадион имени Е. И. Холодкова»</t>
  </si>
  <si>
    <t>Озеленение  мемориала "Скорбящий воин и женщина" в рамках подпрограммы "Содержание имущества и казны в муниципальном образовании город Советск Щекинского района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</si>
  <si>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</si>
  <si>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28810</t>
  </si>
  <si>
    <t xml:space="preserve"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</t>
  </si>
  <si>
    <t>Благоустройство территории  памятника "Скорбящий воин и женщина" по проекту Народный бюджет 2016г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</si>
  <si>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29272</t>
  </si>
  <si>
    <t>401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</si>
  <si>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</si>
  <si>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29860</t>
  </si>
  <si>
    <t>оплата кредиторской задолженности в рамках подпрограммы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</si>
  <si>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оплата кредиторской задолженности 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</si>
  <si>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 xml:space="preserve"> оплата кредиторской задолженности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</si>
  <si>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оплата кредиторской задолженности в рамках подпрограммы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</si>
  <si>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</si>
  <si>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</si>
  <si>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</si>
  <si>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</si>
  <si>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оплата кредиторской задолженности в рамках непрограммного направления деятельности "Обеспечение функционирования Администрации  муниципального образования город Советск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</si>
  <si>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</si>
  <si>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</si>
  <si>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</si>
  <si>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</si>
  <si>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деятельности "Процентные платежи по муниципальному долгу"</t>
  </si>
  <si>
    <t>Обслуживание муниципального долга</t>
  </si>
  <si>
    <t>28890</t>
  </si>
  <si>
    <t>Оплата кредиторской задолженности в рамках нгепрограммного направления деятельности "Обеспечение функционирования Администрации  муниципального образования город Советск Щекинского района"</t>
  </si>
  <si>
    <t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</t>
  </si>
  <si>
    <t>Благоустройство территории памятника"Скорбящий воин и женщина" по проекту "Народный бюджет -2016г"в рамках подпрограммы "Содержание имущества и казны в муниципальном образовании город Советск Щекинского района"муниципальной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</si>
  <si>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</si>
  <si>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</si>
  <si>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</si>
  <si>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</si>
  <si>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</si>
  <si>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Благоустройство территории памятника  "Скорбящий воин и женщина" по проекту Народный бюджет -2016 г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</si>
  <si>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</si>
  <si>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 xml:space="preserve">Расходы на обеспечение деятельности (оказание услуг) муниципальных учреждений в рамках 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</t>
  </si>
  <si>
    <t>замена водопровода системы холодного водоснабжения по ул.Набережный проезд по проекту "Народный бюджет-2016г"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</si>
  <si>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</si>
  <si>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кредиторской задолженности в рамках подпрограммы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</si>
  <si>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00</t>
  </si>
  <si>
    <r>
      <t xml:space="preserve">Расходы за счет переданных полномочий на </t>
    </r>
    <r>
      <rPr>
        <u val="single"/>
        <sz val="8"/>
        <color indexed="18"/>
        <rFont val="Times New Roman"/>
        <family val="1"/>
      </rPr>
      <t>подготовку, утверждение и выдача градостроительных планов земельных участков</t>
    </r>
  </si>
  <si>
    <t>5</t>
  </si>
  <si>
    <t xml:space="preserve"> </t>
  </si>
  <si>
    <t>Благоустройство территории  памятника "Скорбящий воин и женщина" по проекту Народный бюджет 2016г в рамках непрограммных расходов</t>
  </si>
  <si>
    <t>80550</t>
  </si>
  <si>
    <t>Уплата НДС</t>
  </si>
  <si>
    <t>28940</t>
  </si>
  <si>
    <t>Расходы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</si>
  <si>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Исполнение судебных актов</t>
  </si>
  <si>
    <t>28840</t>
  </si>
  <si>
    <t>830</t>
  </si>
  <si>
    <t>Замена ветхих инженерных сетей</t>
  </si>
  <si>
    <t>замена водопровода системы холодного водоснабжения по ул.Набережный проезд по проекту Народный бюджет 2016 в рамках непрограммных расходов</t>
  </si>
  <si>
    <t>29210</t>
  </si>
  <si>
    <t>29260</t>
  </si>
  <si>
    <t>Муниципальная программма " Управление муниципальными финансами в муниципальном образовании город Советск Щекинского района"</t>
  </si>
  <si>
    <t xml:space="preserve">Подпрограммма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 муниципальной программы </t>
  </si>
  <si>
    <t>Подпрограммма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</si>
  <si>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Благоустройство территории памятника"Скорбящий воин и женщина" по проекту "Народный бюджет -2016г" в рамках непрограммных расходов</t>
  </si>
  <si>
    <t xml:space="preserve">Общестроительные работы по усилению  стен и фундаментов многоквартирного дома №9 по ул.Октябрьский пер. по проекту "Народный бюджет 2016 г" в рамках </t>
  </si>
  <si>
    <t>замена ветхих инженерных сетей</t>
  </si>
  <si>
    <t>замена водопровода системы холодного водоснабжения по ул.Набережный проезд по проекту "Народный бюджет-2016" в рамках непрограммных расходов</t>
  </si>
  <si>
    <t>Общестроительные работы по усилению стен и фундаментов многоквартирного дома №9 по ул Октябрьский переулок г. Советск по проекту Народный бюджет 2016 г в рамках непрограммных расходов</t>
  </si>
  <si>
    <t xml:space="preserve">Расходы на выполнение судебных актов по искам о возмещении вреда, причиненными незаконными действиями (бездействиями) муниципальных органов </t>
  </si>
  <si>
    <t>Муниципальная программа "Энергосбережение и повышение энергетической эффективности в муниципальном образовании город Советск Щекинского района"</t>
  </si>
  <si>
    <t>Подпрограмма "Энергоэффективность в муниципальных учреждениях, подведомственных администрации МО город Советск Щекинского района" в рамках муниципальной программы  "Энергосбережение и повышение энергетической эффективности в муниципальном образовании город Советск Щекинского района"</t>
  </si>
  <si>
    <t xml:space="preserve">приобретение энергосберегающих ламп </t>
  </si>
  <si>
    <t xml:space="preserve">Приобретение энергосберегающих ламп </t>
  </si>
  <si>
    <t>ИТОГО</t>
  </si>
  <si>
    <t>29970</t>
  </si>
  <si>
    <t>Приложение 4</t>
  </si>
  <si>
    <t>"О бюджете  муниципального образования  город Советск Щекинского района на 2017 год и плановый период 2018 и 2019 годов"</t>
  </si>
  <si>
    <t>бюджетных ассигнований бюджета муниципального образования город Советск Щекинского района на 2017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</si>
  <si>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29090</t>
  </si>
  <si>
    <r>
      <t>Ремонт аводорог в рамках подпрограммы</t>
    </r>
    <r>
      <rPr>
        <b/>
        <sz val="8"/>
        <color indexed="12"/>
        <rFont val="Times New Roman"/>
        <family val="1"/>
      </rPr>
      <t xml:space="preserve"> "Модернизация и развитие автомобильных дорог на территории муниципальном образовании город Советск Щекинского района»муниципальной программы «Развитие транспортной системы муниципального образования город Советск  Щекинского района»</t>
    </r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</si>
  <si>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</si>
  <si>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Советск"муниципальной программы "Благоустройство на территории муниципального образования город Советск Щекинского района"</t>
  </si>
  <si>
    <t>29470</t>
  </si>
  <si>
    <t>29370</t>
  </si>
  <si>
    <t>29440</t>
  </si>
  <si>
    <t>2017 год</t>
  </si>
  <si>
    <t>к решению Собрания депутатов МО город Советск "О бюджете  МО город Советск Щекинского района на 2017 год и плановый период 2018 и 2019 годов"</t>
  </si>
  <si>
    <t>на 2017 год</t>
  </si>
  <si>
    <r>
      <t xml:space="preserve">Ремонт дорог </t>
    </r>
    <r>
      <rPr>
        <b/>
        <sz val="8"/>
        <rFont val="Times New Roman"/>
        <family val="1"/>
      </rPr>
      <t>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</si>
  <si>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Повышение квалификации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</si>
  <si>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 xml:space="preserve">Повышение квалификации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 </t>
  </si>
  <si>
    <t xml:space="preserve">    Приложение 6</t>
  </si>
  <si>
    <t>Приложение 8</t>
  </si>
  <si>
    <t>к решению Собрания депутатов МО город Советск "О бюджете муниципального образования город Советск Щекинского района на 2017 год и плановый период 2018 и 2019 годов"</t>
  </si>
  <si>
    <t>Сумма  на 2017 г.    (тыс. руб.)</t>
  </si>
  <si>
    <r>
      <t>Ремонт автодорог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</si>
  <si>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Подпрограмма"Обеспечение первичных мер пожарной безопасности в муниципальном образовании город Советск Щекинского района"муниципальной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</si>
  <si>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29130</t>
  </si>
  <si>
    <t>Приложение 1</t>
  </si>
  <si>
    <t xml:space="preserve">Ремонт асфальтобетонного покрытия дороги по ул.Больничная от д.4 до д.42 в МО г.Советск Щекинского района по проекту Народный бюджет 2017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</si>
  <si>
    <t>Муниципальная программа "Организация градостроительной деятельности на территории муниципального образования город Советск Щекинского района"</t>
  </si>
  <si>
    <t>Подготовка и утверждение документов территориального планирования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</si>
  <si>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29380</t>
  </si>
  <si>
    <t>Подготовка и утверждение правил землепользования и застройки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</si>
  <si>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Иные межбюджетные трансферты</t>
  </si>
  <si>
    <t>капитальный ремонт шиферной кровли дома №3 по ул.Кроасноармейская МО г.Советск Щекинского района по проекту Народный бюджет 2017 г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района"(средства МО)</t>
  </si>
  <si>
    <t>5218,5</t>
  </si>
  <si>
    <t xml:space="preserve">    Приложение 2</t>
  </si>
  <si>
    <t>29390</t>
  </si>
  <si>
    <t>Приложение 3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</si>
  <si>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2017 год</t>
  </si>
  <si>
    <t>S0550</t>
  </si>
  <si>
    <t>от 15 февраля 2017 г № 46-137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</si>
</sst>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8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8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8"/>
      <name val="Times New Roman"/>
      <family val="1"/>
    </font>
    <font>
      <i/>
      <sz val="8"/>
      <color indexed="1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-0.24997000396251678"/>
      <name val="Times New Roman"/>
      <family val="1"/>
    </font>
    <font>
      <i/>
      <sz val="8"/>
      <color theme="3" tint="-0.24997000396251678"/>
      <name val="Times New Roman"/>
      <family val="1"/>
    </font>
    <font>
      <b/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textRotation="90" wrapText="1"/>
    </xf>
    <xf numFmtId="49" fontId="10" fillId="4" borderId="10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textRotation="90" wrapText="1"/>
    </xf>
    <xf numFmtId="49" fontId="12" fillId="4" borderId="10" xfId="0" applyNumberFormat="1" applyFont="1" applyFill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8" fillId="18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2" fontId="8" fillId="18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4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0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right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wrapText="1"/>
    </xf>
    <xf numFmtId="0" fontId="12" fillId="18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1" fontId="12" fillId="18" borderId="10" xfId="0" applyNumberFormat="1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 horizontal="left"/>
    </xf>
    <xf numFmtId="49" fontId="26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2" fillId="18" borderId="10" xfId="54" applyNumberFormat="1" applyFont="1" applyFill="1" applyBorder="1" applyAlignment="1" applyProtection="1">
      <alignment horizontal="left" wrapText="1"/>
      <protection hidden="1"/>
    </xf>
    <xf numFmtId="49" fontId="12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 wrapText="1"/>
    </xf>
    <xf numFmtId="2" fontId="12" fillId="33" borderId="10" xfId="54" applyNumberFormat="1" applyFont="1" applyFill="1" applyBorder="1" applyAlignment="1" applyProtection="1">
      <alignment horizontal="left" wrapText="1"/>
      <protection hidden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49" fontId="12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4" fillId="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center" wrapText="1"/>
    </xf>
    <xf numFmtId="49" fontId="12" fillId="18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2" borderId="10" xfId="0" applyNumberFormat="1" applyFont="1" applyFill="1" applyBorder="1" applyAlignment="1">
      <alignment horizontal="center" wrapText="1"/>
    </xf>
    <xf numFmtId="0" fontId="25" fillId="32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wrapText="1"/>
      <protection hidden="1"/>
    </xf>
    <xf numFmtId="0" fontId="25" fillId="32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49" fontId="28" fillId="35" borderId="10" xfId="0" applyNumberFormat="1" applyFont="1" applyFill="1" applyBorder="1" applyAlignment="1">
      <alignment horizontal="center" wrapText="1"/>
    </xf>
    <xf numFmtId="2" fontId="26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5" fillId="36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wrapText="1"/>
    </xf>
    <xf numFmtId="2" fontId="25" fillId="32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1" fontId="30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0" applyNumberFormat="1" applyFont="1" applyFill="1" applyBorder="1" applyAlignment="1">
      <alignment horizontal="left" wrapText="1"/>
    </xf>
    <xf numFmtId="49" fontId="8" fillId="18" borderId="10" xfId="0" applyNumberFormat="1" applyFont="1" applyFill="1" applyBorder="1" applyAlignment="1">
      <alignment horizontal="center" wrapText="1"/>
    </xf>
    <xf numFmtId="2" fontId="8" fillId="18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3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0" applyFont="1" applyFill="1" applyBorder="1" applyAlignment="1">
      <alignment horizontal="left" vertical="center" wrapText="1"/>
    </xf>
    <xf numFmtId="0" fontId="18" fillId="33" borderId="10" xfId="53" applyNumberFormat="1" applyFont="1" applyFill="1" applyBorder="1" applyAlignment="1" applyProtection="1">
      <alignment horizontal="center" wrapText="1"/>
      <protection hidden="1"/>
    </xf>
    <xf numFmtId="0" fontId="22" fillId="34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wrapText="1"/>
    </xf>
    <xf numFmtId="0" fontId="22" fillId="18" borderId="10" xfId="0" applyFont="1" applyFill="1" applyBorder="1" applyAlignment="1">
      <alignment horizont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18" borderId="10" xfId="0" applyNumberFormat="1" applyFont="1" applyFill="1" applyBorder="1" applyAlignment="1">
      <alignment wrapText="1"/>
    </xf>
    <xf numFmtId="2" fontId="31" fillId="32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37" borderId="0" xfId="0" applyFont="1" applyFill="1" applyAlignment="1">
      <alignment/>
    </xf>
    <xf numFmtId="178" fontId="12" fillId="38" borderId="10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49" fontId="12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/>
    </xf>
    <xf numFmtId="2" fontId="12" fillId="13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49" fontId="1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wrapText="1"/>
    </xf>
    <xf numFmtId="178" fontId="14" fillId="13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0" fontId="12" fillId="40" borderId="10" xfId="0" applyFont="1" applyFill="1" applyBorder="1" applyAlignment="1">
      <alignment horizontal="center" wrapText="1"/>
    </xf>
    <xf numFmtId="2" fontId="12" fillId="40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22" fillId="38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49" fontId="33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49" fontId="6" fillId="18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/>
    </xf>
    <xf numFmtId="49" fontId="12" fillId="40" borderId="10" xfId="0" applyNumberFormat="1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49" fontId="33" fillId="40" borderId="10" xfId="0" applyNumberFormat="1" applyFont="1" applyFill="1" applyBorder="1" applyAlignment="1">
      <alignment wrapText="1"/>
    </xf>
    <xf numFmtId="49" fontId="12" fillId="40" borderId="10" xfId="0" applyNumberFormat="1" applyFont="1" applyFill="1" applyBorder="1" applyAlignment="1">
      <alignment wrapText="1"/>
    </xf>
    <xf numFmtId="0" fontId="12" fillId="40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 vertical="center" wrapText="1"/>
    </xf>
    <xf numFmtId="49" fontId="34" fillId="39" borderId="10" xfId="0" applyNumberFormat="1" applyFont="1" applyFill="1" applyBorder="1" applyAlignment="1">
      <alignment/>
    </xf>
    <xf numFmtId="0" fontId="24" fillId="39" borderId="10" xfId="0" applyFont="1" applyFill="1" applyBorder="1" applyAlignment="1">
      <alignment horizontal="center"/>
    </xf>
    <xf numFmtId="2" fontId="12" fillId="39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wrapText="1"/>
    </xf>
    <xf numFmtId="1" fontId="8" fillId="18" borderId="10" xfId="0" applyNumberFormat="1" applyFont="1" applyFill="1" applyBorder="1" applyAlignment="1">
      <alignment horizontal="left" vertical="center" wrapText="1"/>
    </xf>
    <xf numFmtId="1" fontId="8" fillId="18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left" wrapText="1"/>
    </xf>
    <xf numFmtId="49" fontId="22" fillId="32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 wrapText="1"/>
    </xf>
    <xf numFmtId="49" fontId="18" fillId="4" borderId="10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49" fontId="18" fillId="4" borderId="10" xfId="0" applyNumberFormat="1" applyFont="1" applyFill="1" applyBorder="1" applyAlignment="1">
      <alignment horizontal="center" wrapText="1"/>
    </xf>
    <xf numFmtId="0" fontId="8" fillId="34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/>
    </xf>
    <xf numFmtId="49" fontId="8" fillId="18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2" fontId="8" fillId="33" borderId="10" xfId="54" applyNumberFormat="1" applyFont="1" applyFill="1" applyBorder="1" applyAlignment="1" applyProtection="1">
      <alignment horizontal="left" wrapText="1"/>
      <protection hidden="1"/>
    </xf>
    <xf numFmtId="49" fontId="8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wrapText="1"/>
    </xf>
    <xf numFmtId="2" fontId="6" fillId="33" borderId="10" xfId="54" applyNumberFormat="1" applyFont="1" applyFill="1" applyBorder="1" applyAlignment="1" applyProtection="1">
      <alignment horizontal="left" wrapText="1"/>
      <protection hidden="1"/>
    </xf>
    <xf numFmtId="49" fontId="8" fillId="35" borderId="10" xfId="0" applyNumberFormat="1" applyFont="1" applyFill="1" applyBorder="1" applyAlignment="1">
      <alignment horizontal="center" wrapText="1"/>
    </xf>
    <xf numFmtId="49" fontId="18" fillId="35" borderId="10" xfId="0" applyNumberFormat="1" applyFont="1" applyFill="1" applyBorder="1" applyAlignment="1">
      <alignment horizontal="center" wrapText="1"/>
    </xf>
    <xf numFmtId="49" fontId="6" fillId="4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/>
    </xf>
    <xf numFmtId="49" fontId="35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left" wrapText="1"/>
    </xf>
    <xf numFmtId="1" fontId="8" fillId="38" borderId="10" xfId="0" applyNumberFormat="1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center" wrapText="1"/>
    </xf>
    <xf numFmtId="2" fontId="18" fillId="35" borderId="1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22" fillId="40" borderId="10" xfId="0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horizontal="center"/>
    </xf>
    <xf numFmtId="178" fontId="8" fillId="38" borderId="10" xfId="0" applyNumberFormat="1" applyFont="1" applyFill="1" applyBorder="1" applyAlignment="1" applyProtection="1">
      <alignment wrapText="1"/>
      <protection locked="0"/>
    </xf>
    <xf numFmtId="0" fontId="8" fillId="38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/>
    </xf>
    <xf numFmtId="0" fontId="22" fillId="4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right" wrapText="1"/>
    </xf>
    <xf numFmtId="49" fontId="36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 wrapText="1"/>
    </xf>
    <xf numFmtId="49" fontId="8" fillId="37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49" fontId="36" fillId="35" borderId="10" xfId="0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31" fillId="36" borderId="10" xfId="0" applyNumberFormat="1" applyFont="1" applyFill="1" applyBorder="1" applyAlignment="1">
      <alignment wrapText="1"/>
    </xf>
    <xf numFmtId="49" fontId="31" fillId="36" borderId="10" xfId="0" applyNumberFormat="1" applyFont="1" applyFill="1" applyBorder="1" applyAlignment="1">
      <alignment horizontal="center"/>
    </xf>
    <xf numFmtId="49" fontId="37" fillId="36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wrapText="1"/>
    </xf>
    <xf numFmtId="49" fontId="22" fillId="4" borderId="10" xfId="0" applyNumberFormat="1" applyFont="1" applyFill="1" applyBorder="1" applyAlignment="1">
      <alignment horizontal="center"/>
    </xf>
    <xf numFmtId="49" fontId="38" fillId="39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 wrapText="1"/>
    </xf>
    <xf numFmtId="1" fontId="39" fillId="35" borderId="10" xfId="0" applyNumberFormat="1" applyFont="1" applyFill="1" applyBorder="1" applyAlignment="1">
      <alignment horizontal="left" vertical="center" wrapText="1"/>
    </xf>
    <xf numFmtId="49" fontId="22" fillId="35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77" fontId="8" fillId="32" borderId="10" xfId="0" applyNumberFormat="1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26" fillId="39" borderId="10" xfId="0" applyNumberFormat="1" applyFont="1" applyFill="1" applyBorder="1" applyAlignment="1">
      <alignment/>
    </xf>
    <xf numFmtId="49" fontId="26" fillId="39" borderId="10" xfId="0" applyNumberFormat="1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2" fontId="26" fillId="39" borderId="10" xfId="0" applyNumberFormat="1" applyFont="1" applyFill="1" applyBorder="1" applyAlignment="1">
      <alignment horizontal="center"/>
    </xf>
    <xf numFmtId="49" fontId="38" fillId="39" borderId="10" xfId="0" applyNumberFormat="1" applyFont="1" applyFill="1" applyBorder="1" applyAlignment="1">
      <alignment horizontal="center"/>
    </xf>
    <xf numFmtId="0" fontId="40" fillId="39" borderId="10" xfId="0" applyFont="1" applyFill="1" applyBorder="1" applyAlignment="1">
      <alignment horizontal="center"/>
    </xf>
    <xf numFmtId="2" fontId="38" fillId="39" borderId="10" xfId="0" applyNumberFormat="1" applyFont="1" applyFill="1" applyBorder="1" applyAlignment="1">
      <alignment horizontal="center"/>
    </xf>
    <xf numFmtId="177" fontId="8" fillId="34" borderId="10" xfId="0" applyNumberFormat="1" applyFont="1" applyFill="1" applyBorder="1" applyAlignment="1">
      <alignment horizontal="center" wrapText="1"/>
    </xf>
    <xf numFmtId="49" fontId="12" fillId="38" borderId="10" xfId="0" applyNumberFormat="1" applyFont="1" applyFill="1" applyBorder="1" applyAlignment="1">
      <alignment horizontal="center"/>
    </xf>
    <xf numFmtId="49" fontId="14" fillId="33" borderId="10" xfId="53" applyNumberFormat="1" applyFont="1" applyFill="1" applyBorder="1" applyAlignment="1" applyProtection="1">
      <alignment horizontal="center" wrapText="1"/>
      <protection hidden="1"/>
    </xf>
    <xf numFmtId="49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79" fillId="32" borderId="10" xfId="0" applyNumberFormat="1" applyFont="1" applyFill="1" applyBorder="1" applyAlignment="1">
      <alignment horizontal="left" wrapText="1"/>
    </xf>
    <xf numFmtId="49" fontId="79" fillId="32" borderId="10" xfId="0" applyNumberFormat="1" applyFont="1" applyFill="1" applyBorder="1" applyAlignment="1">
      <alignment horizontal="center"/>
    </xf>
    <xf numFmtId="49" fontId="80" fillId="32" borderId="10" xfId="0" applyNumberFormat="1" applyFont="1" applyFill="1" applyBorder="1" applyAlignment="1">
      <alignment horizontal="center" wrapText="1"/>
    </xf>
    <xf numFmtId="2" fontId="79" fillId="32" borderId="10" xfId="0" applyNumberFormat="1" applyFont="1" applyFill="1" applyBorder="1" applyAlignment="1">
      <alignment horizontal="center"/>
    </xf>
    <xf numFmtId="0" fontId="79" fillId="33" borderId="10" xfId="0" applyFont="1" applyFill="1" applyBorder="1" applyAlignment="1">
      <alignment wrapText="1"/>
    </xf>
    <xf numFmtId="49" fontId="79" fillId="33" borderId="10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 wrapText="1"/>
    </xf>
    <xf numFmtId="2" fontId="79" fillId="33" borderId="10" xfId="0" applyNumberFormat="1" applyFont="1" applyFill="1" applyBorder="1" applyAlignment="1">
      <alignment horizontal="center"/>
    </xf>
    <xf numFmtId="49" fontId="6" fillId="33" borderId="10" xfId="53" applyNumberFormat="1" applyFont="1" applyFill="1" applyBorder="1" applyAlignment="1" applyProtection="1">
      <alignment horizont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wrapText="1"/>
    </xf>
    <xf numFmtId="49" fontId="12" fillId="13" borderId="10" xfId="0" applyNumberFormat="1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2" fontId="14" fillId="13" borderId="10" xfId="0" applyNumberFormat="1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 wrapText="1"/>
    </xf>
    <xf numFmtId="0" fontId="22" fillId="40" borderId="10" xfId="53" applyNumberFormat="1" applyFont="1" applyFill="1" applyBorder="1" applyAlignment="1" applyProtection="1">
      <alignment horizontal="center" wrapText="1"/>
      <protection hidden="1"/>
    </xf>
    <xf numFmtId="0" fontId="8" fillId="13" borderId="10" xfId="0" applyFont="1" applyFill="1" applyBorder="1" applyAlignment="1">
      <alignment horizontal="left" wrapText="1"/>
    </xf>
    <xf numFmtId="49" fontId="8" fillId="13" borderId="10" xfId="0" applyNumberFormat="1" applyFont="1" applyFill="1" applyBorder="1" applyAlignment="1">
      <alignment horizontal="center"/>
    </xf>
    <xf numFmtId="49" fontId="18" fillId="13" borderId="10" xfId="0" applyNumberFormat="1" applyFont="1" applyFill="1" applyBorder="1" applyAlignment="1">
      <alignment horizontal="center"/>
    </xf>
    <xf numFmtId="2" fontId="8" fillId="13" borderId="10" xfId="0" applyNumberFormat="1" applyFont="1" applyFill="1" applyBorder="1" applyAlignment="1">
      <alignment horizontal="center"/>
    </xf>
    <xf numFmtId="0" fontId="8" fillId="13" borderId="10" xfId="0" applyFont="1" applyFill="1" applyBorder="1" applyAlignment="1">
      <alignment/>
    </xf>
    <xf numFmtId="0" fontId="8" fillId="13" borderId="10" xfId="0" applyFont="1" applyFill="1" applyBorder="1" applyAlignment="1">
      <alignment wrapText="1"/>
    </xf>
    <xf numFmtId="49" fontId="22" fillId="13" borderId="10" xfId="0" applyNumberFormat="1" applyFont="1" applyFill="1" applyBorder="1" applyAlignment="1">
      <alignment horizontal="center"/>
    </xf>
    <xf numFmtId="49" fontId="8" fillId="13" borderId="10" xfId="0" applyNumberFormat="1" applyFont="1" applyFill="1" applyBorder="1" applyAlignment="1">
      <alignment wrapText="1"/>
    </xf>
    <xf numFmtId="49" fontId="8" fillId="24" borderId="10" xfId="0" applyNumberFormat="1" applyFont="1" applyFill="1" applyBorder="1" applyAlignment="1">
      <alignment wrapText="1"/>
    </xf>
    <xf numFmtId="49" fontId="6" fillId="13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/>
    </xf>
    <xf numFmtId="0" fontId="8" fillId="13" borderId="10" xfId="0" applyFont="1" applyFill="1" applyBorder="1" applyAlignment="1">
      <alignment horizontal="left" vertical="center" wrapText="1"/>
    </xf>
    <xf numFmtId="0" fontId="22" fillId="13" borderId="10" xfId="53" applyNumberFormat="1" applyFont="1" applyFill="1" applyBorder="1" applyAlignment="1" applyProtection="1">
      <alignment horizontal="center" wrapText="1"/>
      <protection hidden="1"/>
    </xf>
    <xf numFmtId="1" fontId="8" fillId="13" borderId="10" xfId="0" applyNumberFormat="1" applyFont="1" applyFill="1" applyBorder="1" applyAlignment="1">
      <alignment wrapText="1"/>
    </xf>
    <xf numFmtId="0" fontId="81" fillId="13" borderId="10" xfId="0" applyFont="1" applyFill="1" applyBorder="1" applyAlignment="1">
      <alignment wrapText="1"/>
    </xf>
    <xf numFmtId="49" fontId="8" fillId="40" borderId="10" xfId="53" applyNumberFormat="1" applyFont="1" applyFill="1" applyBorder="1" applyAlignment="1" applyProtection="1">
      <alignment horizontal="center" wrapText="1"/>
      <protection hidden="1"/>
    </xf>
    <xf numFmtId="49" fontId="8" fillId="13" borderId="10" xfId="53" applyNumberFormat="1" applyFont="1" applyFill="1" applyBorder="1" applyAlignment="1" applyProtection="1">
      <alignment horizontal="center" wrapText="1"/>
      <protection hidden="1"/>
    </xf>
    <xf numFmtId="49" fontId="8" fillId="37" borderId="10" xfId="53" applyNumberFormat="1" applyFont="1" applyFill="1" applyBorder="1" applyAlignment="1" applyProtection="1">
      <alignment horizontal="center" wrapText="1"/>
      <protection hidden="1"/>
    </xf>
    <xf numFmtId="49" fontId="6" fillId="37" borderId="10" xfId="53" applyNumberFormat="1" applyFont="1" applyFill="1" applyBorder="1" applyAlignment="1" applyProtection="1">
      <alignment horizontal="center" wrapText="1"/>
      <protection hidden="1"/>
    </xf>
    <xf numFmtId="49" fontId="8" fillId="40" borderId="10" xfId="0" applyNumberFormat="1" applyFont="1" applyFill="1" applyBorder="1" applyAlignment="1">
      <alignment horizontal="center" wrapText="1"/>
    </xf>
    <xf numFmtId="2" fontId="33" fillId="0" borderId="10" xfId="0" applyNumberFormat="1" applyFont="1" applyBorder="1" applyAlignment="1">
      <alignment horizontal="center"/>
    </xf>
    <xf numFmtId="0" fontId="12" fillId="41" borderId="10" xfId="0" applyFont="1" applyFill="1" applyBorder="1" applyAlignment="1">
      <alignment horizontal="center"/>
    </xf>
    <xf numFmtId="49" fontId="12" fillId="41" borderId="10" xfId="0" applyNumberFormat="1" applyFont="1" applyFill="1" applyBorder="1" applyAlignment="1">
      <alignment horizontal="center"/>
    </xf>
    <xf numFmtId="0" fontId="24" fillId="41" borderId="10" xfId="0" applyFont="1" applyFill="1" applyBorder="1" applyAlignment="1">
      <alignment horizontal="center"/>
    </xf>
    <xf numFmtId="2" fontId="12" fillId="41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wrapText="1"/>
    </xf>
    <xf numFmtId="49" fontId="6" fillId="37" borderId="10" xfId="0" applyNumberFormat="1" applyFont="1" applyFill="1" applyBorder="1" applyAlignment="1">
      <alignment horizontal="center" wrapText="1"/>
    </xf>
    <xf numFmtId="0" fontId="0" fillId="42" borderId="0" xfId="0" applyFont="1" applyFill="1" applyAlignment="1">
      <alignment/>
    </xf>
    <xf numFmtId="49" fontId="18" fillId="37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18" fillId="39" borderId="10" xfId="0" applyNumberFormat="1" applyFont="1" applyFill="1" applyBorder="1" applyAlignment="1">
      <alignment horizontal="center" wrapText="1"/>
    </xf>
    <xf numFmtId="2" fontId="6" fillId="39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/>
    </xf>
    <xf numFmtId="49" fontId="18" fillId="37" borderId="10" xfId="0" applyNumberFormat="1" applyFont="1" applyFill="1" applyBorder="1" applyAlignment="1">
      <alignment horizontal="center" wrapText="1"/>
    </xf>
    <xf numFmtId="0" fontId="8" fillId="39" borderId="10" xfId="0" applyNumberFormat="1" applyFont="1" applyFill="1" applyBorder="1" applyAlignment="1">
      <alignment wrapText="1"/>
    </xf>
    <xf numFmtId="49" fontId="18" fillId="39" borderId="10" xfId="0" applyNumberFormat="1" applyFont="1" applyFill="1" applyBorder="1" applyAlignment="1">
      <alignment horizontal="center"/>
    </xf>
    <xf numFmtId="49" fontId="8" fillId="43" borderId="10" xfId="0" applyNumberFormat="1" applyFont="1" applyFill="1" applyBorder="1" applyAlignment="1">
      <alignment wrapText="1"/>
    </xf>
    <xf numFmtId="49" fontId="8" fillId="43" borderId="10" xfId="0" applyNumberFormat="1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2" fontId="8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horizontal="left" wrapText="1"/>
    </xf>
    <xf numFmtId="49" fontId="18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wrapText="1"/>
    </xf>
    <xf numFmtId="49" fontId="8" fillId="43" borderId="10" xfId="0" applyNumberFormat="1" applyFont="1" applyFill="1" applyBorder="1" applyAlignment="1">
      <alignment horizontal="left" wrapText="1"/>
    </xf>
    <xf numFmtId="0" fontId="8" fillId="43" borderId="10" xfId="0" applyNumberFormat="1" applyFont="1" applyFill="1" applyBorder="1" applyAlignment="1">
      <alignment wrapText="1"/>
    </xf>
    <xf numFmtId="49" fontId="22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 wrapText="1"/>
    </xf>
    <xf numFmtId="49" fontId="8" fillId="43" borderId="10" xfId="0" applyNumberFormat="1" applyFont="1" applyFill="1" applyBorder="1" applyAlignment="1">
      <alignment horizontal="center" wrapText="1"/>
    </xf>
    <xf numFmtId="0" fontId="22" fillId="43" borderId="10" xfId="0" applyFont="1" applyFill="1" applyBorder="1" applyAlignment="1">
      <alignment horizontal="center" wrapText="1"/>
    </xf>
    <xf numFmtId="2" fontId="8" fillId="43" borderId="10" xfId="0" applyNumberFormat="1" applyFont="1" applyFill="1" applyBorder="1" applyAlignment="1">
      <alignment horizontal="center" wrapText="1"/>
    </xf>
    <xf numFmtId="0" fontId="81" fillId="43" borderId="10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64" applyNumberFormat="1" applyFont="1" applyFill="1" applyBorder="1" applyAlignment="1">
      <alignment horizontal="center" wrapText="1"/>
    </xf>
    <xf numFmtId="169" fontId="7" fillId="0" borderId="0" xfId="55" applyNumberFormat="1" applyFont="1" applyFill="1" applyBorder="1" applyAlignment="1">
      <alignment horizontal="center" vertical="center" wrapText="1"/>
      <protection/>
    </xf>
    <xf numFmtId="169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49" fontId="10" fillId="3" borderId="14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 textRotation="90" wrapText="1"/>
    </xf>
    <xf numFmtId="49" fontId="10" fillId="3" borderId="16" xfId="0" applyNumberFormat="1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385"/>
  <sheetViews>
    <sheetView zoomScalePageLayoutView="0" workbookViewId="0" topLeftCell="A1">
      <pane ySplit="10" topLeftCell="A343" activePane="bottomLeft" state="frozen"/>
      <selection pane="topLeft" activeCell="F23" sqref="F23"/>
      <selection pane="bottomLeft" activeCell="A1" sqref="A1:I355"/>
    </sheetView>
  </sheetViews>
  <sheetFormatPr defaultColWidth="9.140625" defaultRowHeight="12.75"/>
  <cols>
    <col min="1" max="1" width="65.7109375" style="15" customWidth="1"/>
    <col min="2" max="2" width="6.00390625" style="17" customWidth="1"/>
    <col min="3" max="3" width="6.7109375" style="17" customWidth="1"/>
    <col min="4" max="5" width="3.57421875" style="17" customWidth="1"/>
    <col min="6" max="6" width="4.8515625" style="17" customWidth="1"/>
    <col min="7" max="7" width="6.8515625" style="17" customWidth="1"/>
    <col min="8" max="8" width="5.57421875" style="125" customWidth="1"/>
    <col min="9" max="9" width="11.00390625" style="59" customWidth="1"/>
    <col min="10" max="16384" width="9.140625" style="15" customWidth="1"/>
  </cols>
  <sheetData>
    <row r="1" spans="8:9" ht="11.25">
      <c r="H1" s="587" t="s">
        <v>443</v>
      </c>
      <c r="I1" s="587"/>
    </row>
    <row r="2" spans="4:9" ht="11.25">
      <c r="D2" s="589" t="s">
        <v>420</v>
      </c>
      <c r="E2" s="589"/>
      <c r="F2" s="589"/>
      <c r="G2" s="589"/>
      <c r="H2" s="589"/>
      <c r="I2" s="589"/>
    </row>
    <row r="3" spans="1:9" ht="22.5" customHeight="1">
      <c r="A3" s="588" t="s">
        <v>280</v>
      </c>
      <c r="B3" s="588"/>
      <c r="C3" s="588"/>
      <c r="D3" s="588"/>
      <c r="E3" s="588"/>
      <c r="F3" s="588"/>
      <c r="G3" s="588"/>
      <c r="H3" s="588"/>
      <c r="I3" s="588"/>
    </row>
    <row r="4" spans="2:9" ht="35.25" customHeight="1">
      <c r="B4" s="588" t="s">
        <v>421</v>
      </c>
      <c r="C4" s="588"/>
      <c r="D4" s="588"/>
      <c r="E4" s="588"/>
      <c r="F4" s="588"/>
      <c r="G4" s="588"/>
      <c r="H4" s="588"/>
      <c r="I4" s="588"/>
    </row>
    <row r="5" spans="2:9" ht="11.25">
      <c r="B5" s="589" t="s">
        <v>457</v>
      </c>
      <c r="C5" s="589"/>
      <c r="D5" s="589"/>
      <c r="E5" s="589"/>
      <c r="F5" s="589"/>
      <c r="G5" s="589"/>
      <c r="H5" s="589"/>
      <c r="I5" s="589"/>
    </row>
    <row r="6" spans="1:9" ht="12.75">
      <c r="A6" s="586" t="s">
        <v>40</v>
      </c>
      <c r="B6" s="586"/>
      <c r="C6" s="586"/>
      <c r="D6" s="586"/>
      <c r="E6" s="586"/>
      <c r="F6" s="586"/>
      <c r="G6" s="586"/>
      <c r="H6" s="586"/>
      <c r="I6" s="586"/>
    </row>
    <row r="7" spans="1:9" ht="39" customHeight="1">
      <c r="A7" s="584" t="s">
        <v>422</v>
      </c>
      <c r="B7" s="584"/>
      <c r="C7" s="584"/>
      <c r="D7" s="584"/>
      <c r="E7" s="584"/>
      <c r="F7" s="584"/>
      <c r="G7" s="584"/>
      <c r="H7" s="584"/>
      <c r="I7" s="584"/>
    </row>
    <row r="8" spans="1:9" ht="10.5" customHeight="1">
      <c r="A8" s="16"/>
      <c r="B8" s="70"/>
      <c r="C8" s="70"/>
      <c r="D8" s="71"/>
      <c r="E8" s="71"/>
      <c r="F8" s="585" t="s">
        <v>47</v>
      </c>
      <c r="G8" s="585"/>
      <c r="H8" s="585"/>
      <c r="I8" s="585"/>
    </row>
    <row r="9" spans="1:9" ht="11.25">
      <c r="A9" s="10" t="s">
        <v>41</v>
      </c>
      <c r="B9" s="582" t="s">
        <v>60</v>
      </c>
      <c r="C9" s="582"/>
      <c r="D9" s="582"/>
      <c r="E9" s="582"/>
      <c r="F9" s="582"/>
      <c r="G9" s="582"/>
      <c r="H9" s="582"/>
      <c r="I9" s="583" t="s">
        <v>430</v>
      </c>
    </row>
    <row r="10" spans="1:9" ht="83.25" customHeight="1">
      <c r="A10" s="10"/>
      <c r="B10" s="11" t="s">
        <v>44</v>
      </c>
      <c r="C10" s="11" t="s">
        <v>43</v>
      </c>
      <c r="D10" s="582" t="s">
        <v>42</v>
      </c>
      <c r="E10" s="582"/>
      <c r="F10" s="582"/>
      <c r="G10" s="582"/>
      <c r="H10" s="11" t="s">
        <v>252</v>
      </c>
      <c r="I10" s="583"/>
    </row>
    <row r="11" spans="1:9" ht="10.5" customHeight="1">
      <c r="A11" s="129" t="s">
        <v>62</v>
      </c>
      <c r="B11" s="46" t="s">
        <v>26</v>
      </c>
      <c r="C11" s="46"/>
      <c r="D11" s="46"/>
      <c r="E11" s="46"/>
      <c r="F11" s="46"/>
      <c r="G11" s="46"/>
      <c r="H11" s="130"/>
      <c r="I11" s="56">
        <f>I12+I19+I46+I51+I56+I61</f>
        <v>6744.5999999999985</v>
      </c>
    </row>
    <row r="12" spans="1:9" ht="21.75" hidden="1">
      <c r="A12" s="131" t="s">
        <v>52</v>
      </c>
      <c r="B12" s="35" t="s">
        <v>26</v>
      </c>
      <c r="C12" s="35" t="s">
        <v>27</v>
      </c>
      <c r="D12" s="35"/>
      <c r="E12" s="35"/>
      <c r="F12" s="35"/>
      <c r="G12" s="35"/>
      <c r="H12" s="132"/>
      <c r="I12" s="58">
        <f>I13</f>
        <v>0</v>
      </c>
    </row>
    <row r="13" spans="1:9" s="24" customFormat="1" ht="21" hidden="1">
      <c r="A13" s="133" t="s">
        <v>163</v>
      </c>
      <c r="B13" s="134" t="s">
        <v>26</v>
      </c>
      <c r="C13" s="134" t="s">
        <v>27</v>
      </c>
      <c r="D13" s="134" t="s">
        <v>63</v>
      </c>
      <c r="E13" s="134"/>
      <c r="F13" s="134"/>
      <c r="G13" s="134"/>
      <c r="H13" s="135"/>
      <c r="I13" s="136">
        <f>I14</f>
        <v>0</v>
      </c>
    </row>
    <row r="14" spans="1:9" s="24" customFormat="1" ht="21" hidden="1">
      <c r="A14" s="137" t="s">
        <v>164</v>
      </c>
      <c r="B14" s="138" t="s">
        <v>26</v>
      </c>
      <c r="C14" s="138" t="s">
        <v>27</v>
      </c>
      <c r="D14" s="138" t="s">
        <v>63</v>
      </c>
      <c r="E14" s="138"/>
      <c r="F14" s="138" t="s">
        <v>65</v>
      </c>
      <c r="G14" s="138"/>
      <c r="H14" s="139"/>
      <c r="I14" s="140">
        <f>I15+I17</f>
        <v>0</v>
      </c>
    </row>
    <row r="15" spans="1:9" ht="22.5" hidden="1">
      <c r="A15" s="141" t="s">
        <v>66</v>
      </c>
      <c r="B15" s="142" t="s">
        <v>26</v>
      </c>
      <c r="C15" s="142" t="s">
        <v>27</v>
      </c>
      <c r="D15" s="142" t="s">
        <v>63</v>
      </c>
      <c r="E15" s="142"/>
      <c r="F15" s="142" t="s">
        <v>65</v>
      </c>
      <c r="G15" s="142" t="s">
        <v>67</v>
      </c>
      <c r="H15" s="143"/>
      <c r="I15" s="144">
        <v>0</v>
      </c>
    </row>
    <row r="16" spans="1:9" ht="35.25" customHeight="1" hidden="1">
      <c r="A16" s="95" t="s">
        <v>71</v>
      </c>
      <c r="B16" s="96" t="s">
        <v>26</v>
      </c>
      <c r="C16" s="96" t="s">
        <v>27</v>
      </c>
      <c r="D16" s="96" t="s">
        <v>63</v>
      </c>
      <c r="E16" s="96"/>
      <c r="F16" s="96" t="s">
        <v>65</v>
      </c>
      <c r="G16" s="96" t="s">
        <v>67</v>
      </c>
      <c r="H16" s="103" t="s">
        <v>125</v>
      </c>
      <c r="I16" s="97">
        <v>0</v>
      </c>
    </row>
    <row r="17" spans="1:9" ht="11.25" hidden="1">
      <c r="A17" s="145" t="s">
        <v>69</v>
      </c>
      <c r="B17" s="142" t="s">
        <v>26</v>
      </c>
      <c r="C17" s="142" t="s">
        <v>27</v>
      </c>
      <c r="D17" s="142" t="s">
        <v>63</v>
      </c>
      <c r="E17" s="142"/>
      <c r="F17" s="142" t="s">
        <v>65</v>
      </c>
      <c r="G17" s="142" t="s">
        <v>68</v>
      </c>
      <c r="H17" s="143"/>
      <c r="I17" s="144">
        <v>0</v>
      </c>
    </row>
    <row r="18" spans="1:9" ht="11.25" hidden="1">
      <c r="A18" s="92" t="s">
        <v>127</v>
      </c>
      <c r="B18" s="93" t="s">
        <v>26</v>
      </c>
      <c r="C18" s="93" t="s">
        <v>27</v>
      </c>
      <c r="D18" s="93" t="s">
        <v>63</v>
      </c>
      <c r="E18" s="93"/>
      <c r="F18" s="93" t="s">
        <v>65</v>
      </c>
      <c r="G18" s="93" t="s">
        <v>68</v>
      </c>
      <c r="H18" s="104" t="s">
        <v>126</v>
      </c>
      <c r="I18" s="94">
        <v>0</v>
      </c>
    </row>
    <row r="19" spans="1:9" ht="32.25">
      <c r="A19" s="146" t="s">
        <v>29</v>
      </c>
      <c r="B19" s="147" t="s">
        <v>26</v>
      </c>
      <c r="C19" s="147" t="s">
        <v>30</v>
      </c>
      <c r="D19" s="147"/>
      <c r="E19" s="147"/>
      <c r="F19" s="147"/>
      <c r="G19" s="147"/>
      <c r="H19" s="132"/>
      <c r="I19" s="58">
        <f>I20+I32</f>
        <v>4359.799999999999</v>
      </c>
    </row>
    <row r="20" spans="1:9" ht="21.75">
      <c r="A20" s="148" t="s">
        <v>165</v>
      </c>
      <c r="B20" s="149" t="s">
        <v>26</v>
      </c>
      <c r="C20" s="149" t="s">
        <v>30</v>
      </c>
      <c r="D20" s="149" t="s">
        <v>72</v>
      </c>
      <c r="E20" s="149"/>
      <c r="F20" s="149"/>
      <c r="G20" s="149"/>
      <c r="H20" s="150"/>
      <c r="I20" s="136">
        <f>I21+I24</f>
        <v>4047.7999999999997</v>
      </c>
    </row>
    <row r="21" spans="1:9" ht="15" customHeight="1">
      <c r="A21" s="151" t="s">
        <v>73</v>
      </c>
      <c r="B21" s="152" t="s">
        <v>26</v>
      </c>
      <c r="C21" s="152" t="s">
        <v>30</v>
      </c>
      <c r="D21" s="152" t="s">
        <v>72</v>
      </c>
      <c r="E21" s="152">
        <v>1</v>
      </c>
      <c r="F21" s="206" t="s">
        <v>389</v>
      </c>
      <c r="G21" s="152"/>
      <c r="H21" s="153"/>
      <c r="I21" s="140">
        <f>I22</f>
        <v>660.1</v>
      </c>
    </row>
    <row r="22" spans="1:9" ht="21.75">
      <c r="A22" s="154" t="s">
        <v>66</v>
      </c>
      <c r="B22" s="155" t="s">
        <v>26</v>
      </c>
      <c r="C22" s="155" t="s">
        <v>30</v>
      </c>
      <c r="D22" s="155">
        <v>92</v>
      </c>
      <c r="E22" s="155">
        <v>1</v>
      </c>
      <c r="F22" s="240" t="s">
        <v>389</v>
      </c>
      <c r="G22" s="155">
        <v>110</v>
      </c>
      <c r="H22" s="143"/>
      <c r="I22" s="156">
        <f>I23</f>
        <v>660.1</v>
      </c>
    </row>
    <row r="23" spans="1:9" ht="33.75">
      <c r="A23" s="95" t="s">
        <v>71</v>
      </c>
      <c r="B23" s="99" t="s">
        <v>26</v>
      </c>
      <c r="C23" s="99" t="s">
        <v>30</v>
      </c>
      <c r="D23" s="99" t="s">
        <v>72</v>
      </c>
      <c r="E23" s="99" t="s">
        <v>65</v>
      </c>
      <c r="F23" s="99" t="s">
        <v>389</v>
      </c>
      <c r="G23" s="99" t="s">
        <v>290</v>
      </c>
      <c r="H23" s="103" t="s">
        <v>125</v>
      </c>
      <c r="I23" s="94">
        <v>660.1</v>
      </c>
    </row>
    <row r="24" spans="1:9" ht="11.25">
      <c r="A24" s="151" t="s">
        <v>74</v>
      </c>
      <c r="B24" s="138" t="s">
        <v>26</v>
      </c>
      <c r="C24" s="138" t="s">
        <v>30</v>
      </c>
      <c r="D24" s="138" t="s">
        <v>72</v>
      </c>
      <c r="E24" s="138" t="s">
        <v>75</v>
      </c>
      <c r="F24" s="138" t="s">
        <v>389</v>
      </c>
      <c r="G24" s="138"/>
      <c r="H24" s="153"/>
      <c r="I24" s="140">
        <f>I25+I27+I30</f>
        <v>3387.7</v>
      </c>
    </row>
    <row r="25" spans="1:9" ht="21.75">
      <c r="A25" s="154" t="s">
        <v>66</v>
      </c>
      <c r="B25" s="157" t="s">
        <v>26</v>
      </c>
      <c r="C25" s="157" t="s">
        <v>30</v>
      </c>
      <c r="D25" s="157" t="s">
        <v>72</v>
      </c>
      <c r="E25" s="157" t="s">
        <v>75</v>
      </c>
      <c r="F25" s="157" t="s">
        <v>389</v>
      </c>
      <c r="G25" s="157" t="s">
        <v>290</v>
      </c>
      <c r="H25" s="143"/>
      <c r="I25" s="156">
        <f>I26</f>
        <v>2441.6</v>
      </c>
    </row>
    <row r="26" spans="1:9" ht="33.75">
      <c r="A26" s="95" t="s">
        <v>71</v>
      </c>
      <c r="B26" s="96" t="s">
        <v>26</v>
      </c>
      <c r="C26" s="96" t="s">
        <v>30</v>
      </c>
      <c r="D26" s="96" t="s">
        <v>72</v>
      </c>
      <c r="E26" s="96" t="s">
        <v>75</v>
      </c>
      <c r="F26" s="96" t="s">
        <v>389</v>
      </c>
      <c r="G26" s="96" t="s">
        <v>290</v>
      </c>
      <c r="H26" s="103" t="s">
        <v>125</v>
      </c>
      <c r="I26" s="94">
        <v>2441.6</v>
      </c>
    </row>
    <row r="27" spans="1:9" ht="13.5" customHeight="1">
      <c r="A27" s="158" t="s">
        <v>69</v>
      </c>
      <c r="B27" s="157" t="s">
        <v>26</v>
      </c>
      <c r="C27" s="157" t="s">
        <v>30</v>
      </c>
      <c r="D27" s="157" t="s">
        <v>72</v>
      </c>
      <c r="E27" s="157" t="s">
        <v>75</v>
      </c>
      <c r="F27" s="157" t="s">
        <v>389</v>
      </c>
      <c r="G27" s="157" t="s">
        <v>291</v>
      </c>
      <c r="H27" s="143"/>
      <c r="I27" s="156">
        <f>I28+I29</f>
        <v>946.1</v>
      </c>
    </row>
    <row r="28" spans="1:9" ht="13.5" customHeight="1">
      <c r="A28" s="92" t="s">
        <v>127</v>
      </c>
      <c r="B28" s="96" t="s">
        <v>26</v>
      </c>
      <c r="C28" s="96" t="s">
        <v>30</v>
      </c>
      <c r="D28" s="96" t="s">
        <v>72</v>
      </c>
      <c r="E28" s="96" t="s">
        <v>75</v>
      </c>
      <c r="F28" s="96" t="s">
        <v>389</v>
      </c>
      <c r="G28" s="96" t="s">
        <v>291</v>
      </c>
      <c r="H28" s="103" t="s">
        <v>126</v>
      </c>
      <c r="I28" s="94">
        <v>901.9</v>
      </c>
    </row>
    <row r="29" spans="1:9" ht="13.5" customHeight="1">
      <c r="A29" s="98" t="s">
        <v>128</v>
      </c>
      <c r="B29" s="96" t="s">
        <v>26</v>
      </c>
      <c r="C29" s="96" t="s">
        <v>30</v>
      </c>
      <c r="D29" s="96" t="s">
        <v>72</v>
      </c>
      <c r="E29" s="96" t="s">
        <v>75</v>
      </c>
      <c r="F29" s="96" t="s">
        <v>389</v>
      </c>
      <c r="G29" s="96" t="s">
        <v>291</v>
      </c>
      <c r="H29" s="103" t="s">
        <v>53</v>
      </c>
      <c r="I29" s="94">
        <v>44.2</v>
      </c>
    </row>
    <row r="30" spans="1:9" ht="34.5" customHeight="1" hidden="1">
      <c r="A30" s="158" t="s">
        <v>367</v>
      </c>
      <c r="B30" s="157" t="s">
        <v>26</v>
      </c>
      <c r="C30" s="157" t="s">
        <v>30</v>
      </c>
      <c r="D30" s="157" t="s">
        <v>72</v>
      </c>
      <c r="E30" s="157" t="s">
        <v>75</v>
      </c>
      <c r="F30" s="157" t="s">
        <v>389</v>
      </c>
      <c r="G30" s="157" t="s">
        <v>304</v>
      </c>
      <c r="H30" s="143"/>
      <c r="I30" s="156">
        <f>I31</f>
        <v>0</v>
      </c>
    </row>
    <row r="31" spans="1:9" ht="13.5" customHeight="1" hidden="1">
      <c r="A31" s="92" t="s">
        <v>127</v>
      </c>
      <c r="B31" s="96" t="s">
        <v>26</v>
      </c>
      <c r="C31" s="96" t="s">
        <v>30</v>
      </c>
      <c r="D31" s="96" t="s">
        <v>72</v>
      </c>
      <c r="E31" s="96" t="s">
        <v>75</v>
      </c>
      <c r="F31" s="96" t="s">
        <v>389</v>
      </c>
      <c r="G31" s="96" t="s">
        <v>304</v>
      </c>
      <c r="H31" s="103" t="s">
        <v>126</v>
      </c>
      <c r="I31" s="94">
        <v>0</v>
      </c>
    </row>
    <row r="32" spans="1:9" ht="16.5" customHeight="1">
      <c r="A32" s="159" t="s">
        <v>76</v>
      </c>
      <c r="B32" s="134" t="s">
        <v>26</v>
      </c>
      <c r="C32" s="134" t="s">
        <v>30</v>
      </c>
      <c r="D32" s="134" t="s">
        <v>77</v>
      </c>
      <c r="E32" s="134"/>
      <c r="F32" s="134"/>
      <c r="G32" s="134"/>
      <c r="H32" s="150"/>
      <c r="I32" s="136">
        <f>I33</f>
        <v>312</v>
      </c>
    </row>
    <row r="33" spans="1:9" ht="33.75" customHeight="1">
      <c r="A33" s="160" t="s">
        <v>78</v>
      </c>
      <c r="B33" s="138" t="s">
        <v>26</v>
      </c>
      <c r="C33" s="138" t="s">
        <v>30</v>
      </c>
      <c r="D33" s="138">
        <v>97</v>
      </c>
      <c r="E33" s="138" t="s">
        <v>75</v>
      </c>
      <c r="F33" s="138" t="s">
        <v>389</v>
      </c>
      <c r="G33" s="138"/>
      <c r="H33" s="161"/>
      <c r="I33" s="140">
        <f>I34+I36+I38+I40+I42+I44</f>
        <v>312</v>
      </c>
    </row>
    <row r="34" spans="1:9" s="24" customFormat="1" ht="33.75" customHeight="1">
      <c r="A34" s="154" t="s">
        <v>144</v>
      </c>
      <c r="B34" s="157" t="s">
        <v>26</v>
      </c>
      <c r="C34" s="157" t="s">
        <v>30</v>
      </c>
      <c r="D34" s="157" t="s">
        <v>77</v>
      </c>
      <c r="E34" s="157" t="s">
        <v>75</v>
      </c>
      <c r="F34" s="157" t="s">
        <v>389</v>
      </c>
      <c r="G34" s="157" t="s">
        <v>292</v>
      </c>
      <c r="H34" s="162"/>
      <c r="I34" s="156">
        <f>I35</f>
        <v>43.1</v>
      </c>
    </row>
    <row r="35" spans="1:9" ht="13.5" customHeight="1">
      <c r="A35" s="126" t="s">
        <v>82</v>
      </c>
      <c r="B35" s="96" t="s">
        <v>26</v>
      </c>
      <c r="C35" s="96" t="s">
        <v>30</v>
      </c>
      <c r="D35" s="96" t="s">
        <v>77</v>
      </c>
      <c r="E35" s="96" t="s">
        <v>75</v>
      </c>
      <c r="F35" s="96" t="s">
        <v>389</v>
      </c>
      <c r="G35" s="96" t="s">
        <v>292</v>
      </c>
      <c r="H35" s="128">
        <v>540</v>
      </c>
      <c r="I35" s="94">
        <v>43.1</v>
      </c>
    </row>
    <row r="36" spans="1:9" s="24" customFormat="1" ht="24" customHeight="1">
      <c r="A36" s="154" t="s">
        <v>255</v>
      </c>
      <c r="B36" s="157" t="s">
        <v>26</v>
      </c>
      <c r="C36" s="157" t="s">
        <v>30</v>
      </c>
      <c r="D36" s="157" t="s">
        <v>77</v>
      </c>
      <c r="E36" s="157" t="s">
        <v>75</v>
      </c>
      <c r="F36" s="157" t="s">
        <v>389</v>
      </c>
      <c r="G36" s="157" t="s">
        <v>293</v>
      </c>
      <c r="H36" s="162"/>
      <c r="I36" s="156">
        <f>I37</f>
        <v>128.7</v>
      </c>
    </row>
    <row r="37" spans="1:9" ht="14.25" customHeight="1">
      <c r="A37" s="126" t="s">
        <v>82</v>
      </c>
      <c r="B37" s="96" t="s">
        <v>26</v>
      </c>
      <c r="C37" s="96" t="s">
        <v>30</v>
      </c>
      <c r="D37" s="96" t="s">
        <v>77</v>
      </c>
      <c r="E37" s="96" t="s">
        <v>75</v>
      </c>
      <c r="F37" s="96" t="s">
        <v>389</v>
      </c>
      <c r="G37" s="96" t="s">
        <v>293</v>
      </c>
      <c r="H37" s="128">
        <v>540</v>
      </c>
      <c r="I37" s="94">
        <v>128.7</v>
      </c>
    </row>
    <row r="38" spans="1:9" s="24" customFormat="1" ht="23.25" customHeight="1">
      <c r="A38" s="154" t="s">
        <v>145</v>
      </c>
      <c r="B38" s="157" t="s">
        <v>26</v>
      </c>
      <c r="C38" s="157" t="s">
        <v>30</v>
      </c>
      <c r="D38" s="157" t="s">
        <v>77</v>
      </c>
      <c r="E38" s="157" t="s">
        <v>75</v>
      </c>
      <c r="F38" s="157" t="s">
        <v>389</v>
      </c>
      <c r="G38" s="157" t="s">
        <v>294</v>
      </c>
      <c r="H38" s="162"/>
      <c r="I38" s="156">
        <f>I39</f>
        <v>35.2</v>
      </c>
    </row>
    <row r="39" spans="1:9" ht="13.5" customHeight="1">
      <c r="A39" s="126" t="s">
        <v>82</v>
      </c>
      <c r="B39" s="96" t="s">
        <v>26</v>
      </c>
      <c r="C39" s="96" t="s">
        <v>30</v>
      </c>
      <c r="D39" s="96" t="s">
        <v>77</v>
      </c>
      <c r="E39" s="96" t="s">
        <v>75</v>
      </c>
      <c r="F39" s="96" t="s">
        <v>389</v>
      </c>
      <c r="G39" s="96" t="s">
        <v>294</v>
      </c>
      <c r="H39" s="128">
        <v>540</v>
      </c>
      <c r="I39" s="94">
        <v>35.2</v>
      </c>
    </row>
    <row r="40" spans="1:9" s="24" customFormat="1" ht="13.5" customHeight="1">
      <c r="A40" s="154" t="s">
        <v>146</v>
      </c>
      <c r="B40" s="157" t="s">
        <v>26</v>
      </c>
      <c r="C40" s="157" t="s">
        <v>30</v>
      </c>
      <c r="D40" s="157" t="s">
        <v>77</v>
      </c>
      <c r="E40" s="157" t="s">
        <v>75</v>
      </c>
      <c r="F40" s="157" t="s">
        <v>389</v>
      </c>
      <c r="G40" s="157" t="s">
        <v>295</v>
      </c>
      <c r="H40" s="162"/>
      <c r="I40" s="156">
        <f>I41</f>
        <v>33.1</v>
      </c>
    </row>
    <row r="41" spans="1:9" ht="13.5" customHeight="1">
      <c r="A41" s="126" t="s">
        <v>82</v>
      </c>
      <c r="B41" s="96" t="s">
        <v>26</v>
      </c>
      <c r="C41" s="96" t="s">
        <v>30</v>
      </c>
      <c r="D41" s="96" t="s">
        <v>77</v>
      </c>
      <c r="E41" s="96" t="s">
        <v>75</v>
      </c>
      <c r="F41" s="96" t="s">
        <v>389</v>
      </c>
      <c r="G41" s="96" t="s">
        <v>295</v>
      </c>
      <c r="H41" s="128">
        <v>540</v>
      </c>
      <c r="I41" s="94">
        <v>33.1</v>
      </c>
    </row>
    <row r="42" spans="1:9" ht="23.25" customHeight="1">
      <c r="A42" s="154" t="s">
        <v>256</v>
      </c>
      <c r="B42" s="157" t="s">
        <v>26</v>
      </c>
      <c r="C42" s="157" t="s">
        <v>30</v>
      </c>
      <c r="D42" s="157" t="s">
        <v>77</v>
      </c>
      <c r="E42" s="157" t="s">
        <v>75</v>
      </c>
      <c r="F42" s="157" t="s">
        <v>389</v>
      </c>
      <c r="G42" s="157" t="s">
        <v>296</v>
      </c>
      <c r="H42" s="162"/>
      <c r="I42" s="144">
        <f>I43</f>
        <v>30.7</v>
      </c>
    </row>
    <row r="43" spans="1:9" ht="13.5" customHeight="1">
      <c r="A43" s="126" t="s">
        <v>82</v>
      </c>
      <c r="B43" s="96" t="s">
        <v>26</v>
      </c>
      <c r="C43" s="96" t="s">
        <v>30</v>
      </c>
      <c r="D43" s="96" t="s">
        <v>77</v>
      </c>
      <c r="E43" s="96" t="s">
        <v>75</v>
      </c>
      <c r="F43" s="96" t="s">
        <v>389</v>
      </c>
      <c r="G43" s="96" t="s">
        <v>296</v>
      </c>
      <c r="H43" s="128">
        <v>540</v>
      </c>
      <c r="I43" s="94">
        <v>30.7</v>
      </c>
    </row>
    <row r="44" spans="1:9" ht="30" customHeight="1">
      <c r="A44" s="505" t="s">
        <v>390</v>
      </c>
      <c r="B44" s="506" t="s">
        <v>26</v>
      </c>
      <c r="C44" s="506" t="s">
        <v>30</v>
      </c>
      <c r="D44" s="506" t="s">
        <v>77</v>
      </c>
      <c r="E44" s="506" t="s">
        <v>75</v>
      </c>
      <c r="F44" s="506" t="s">
        <v>389</v>
      </c>
      <c r="G44" s="506" t="s">
        <v>297</v>
      </c>
      <c r="H44" s="507"/>
      <c r="I44" s="508">
        <f>I45</f>
        <v>41.2</v>
      </c>
    </row>
    <row r="45" spans="1:9" ht="15.75" customHeight="1">
      <c r="A45" s="509" t="s">
        <v>82</v>
      </c>
      <c r="B45" s="510" t="s">
        <v>26</v>
      </c>
      <c r="C45" s="510" t="s">
        <v>30</v>
      </c>
      <c r="D45" s="510" t="s">
        <v>77</v>
      </c>
      <c r="E45" s="510" t="s">
        <v>75</v>
      </c>
      <c r="F45" s="510" t="s">
        <v>389</v>
      </c>
      <c r="G45" s="510" t="s">
        <v>297</v>
      </c>
      <c r="H45" s="511" t="s">
        <v>257</v>
      </c>
      <c r="I45" s="512">
        <v>41.2</v>
      </c>
    </row>
    <row r="46" spans="1:9" ht="13.5" customHeight="1">
      <c r="A46" s="163" t="s">
        <v>48</v>
      </c>
      <c r="B46" s="35" t="s">
        <v>26</v>
      </c>
      <c r="C46" s="35" t="s">
        <v>49</v>
      </c>
      <c r="D46" s="35"/>
      <c r="E46" s="35"/>
      <c r="F46" s="35"/>
      <c r="G46" s="35"/>
      <c r="H46" s="164"/>
      <c r="I46" s="58">
        <f>I47</f>
        <v>33.9</v>
      </c>
    </row>
    <row r="47" spans="1:9" ht="13.5" customHeight="1">
      <c r="A47" s="159" t="s">
        <v>76</v>
      </c>
      <c r="B47" s="134" t="s">
        <v>26</v>
      </c>
      <c r="C47" s="134" t="s">
        <v>49</v>
      </c>
      <c r="D47" s="134" t="s">
        <v>77</v>
      </c>
      <c r="E47" s="134"/>
      <c r="F47" s="134"/>
      <c r="G47" s="134"/>
      <c r="H47" s="150"/>
      <c r="I47" s="165">
        <f>I48</f>
        <v>33.9</v>
      </c>
    </row>
    <row r="48" spans="1:9" ht="37.5" customHeight="1">
      <c r="A48" s="160" t="s">
        <v>78</v>
      </c>
      <c r="B48" s="138" t="s">
        <v>26</v>
      </c>
      <c r="C48" s="138" t="s">
        <v>49</v>
      </c>
      <c r="D48" s="138">
        <v>97</v>
      </c>
      <c r="E48" s="138" t="s">
        <v>75</v>
      </c>
      <c r="F48" s="138" t="s">
        <v>389</v>
      </c>
      <c r="G48" s="138"/>
      <c r="H48" s="161"/>
      <c r="I48" s="166">
        <f>I49</f>
        <v>33.9</v>
      </c>
    </row>
    <row r="49" spans="1:9" ht="24" customHeight="1">
      <c r="A49" s="154" t="s">
        <v>147</v>
      </c>
      <c r="B49" s="157" t="s">
        <v>26</v>
      </c>
      <c r="C49" s="157" t="s">
        <v>49</v>
      </c>
      <c r="D49" s="157" t="s">
        <v>77</v>
      </c>
      <c r="E49" s="157" t="s">
        <v>75</v>
      </c>
      <c r="F49" s="157" t="s">
        <v>389</v>
      </c>
      <c r="G49" s="157" t="s">
        <v>298</v>
      </c>
      <c r="H49" s="162"/>
      <c r="I49" s="144">
        <f>I50</f>
        <v>33.9</v>
      </c>
    </row>
    <row r="50" spans="1:9" ht="12.75" customHeight="1">
      <c r="A50" s="126" t="s">
        <v>82</v>
      </c>
      <c r="B50" s="96" t="s">
        <v>26</v>
      </c>
      <c r="C50" s="96" t="s">
        <v>49</v>
      </c>
      <c r="D50" s="96" t="s">
        <v>77</v>
      </c>
      <c r="E50" s="96" t="s">
        <v>75</v>
      </c>
      <c r="F50" s="96" t="s">
        <v>389</v>
      </c>
      <c r="G50" s="96" t="s">
        <v>298</v>
      </c>
      <c r="H50" s="128">
        <v>540</v>
      </c>
      <c r="I50" s="94">
        <v>33.9</v>
      </c>
    </row>
    <row r="51" spans="1:9" ht="13.5" customHeight="1" hidden="1">
      <c r="A51" s="146" t="s">
        <v>83</v>
      </c>
      <c r="B51" s="35" t="s">
        <v>26</v>
      </c>
      <c r="C51" s="35" t="s">
        <v>33</v>
      </c>
      <c r="D51" s="35"/>
      <c r="E51" s="35"/>
      <c r="F51" s="35"/>
      <c r="G51" s="35"/>
      <c r="H51" s="167"/>
      <c r="I51" s="58">
        <f>I52</f>
        <v>0</v>
      </c>
    </row>
    <row r="52" spans="1:9" ht="13.5" customHeight="1" hidden="1">
      <c r="A52" s="159" t="s">
        <v>84</v>
      </c>
      <c r="B52" s="134" t="s">
        <v>26</v>
      </c>
      <c r="C52" s="134" t="s">
        <v>33</v>
      </c>
      <c r="D52" s="134" t="s">
        <v>85</v>
      </c>
      <c r="E52" s="134"/>
      <c r="F52" s="134"/>
      <c r="G52" s="134"/>
      <c r="H52" s="168"/>
      <c r="I52" s="136">
        <f>I53</f>
        <v>0</v>
      </c>
    </row>
    <row r="53" spans="1:9" s="24" customFormat="1" ht="13.5" customHeight="1" hidden="1">
      <c r="A53" s="169" t="s">
        <v>86</v>
      </c>
      <c r="B53" s="138" t="s">
        <v>26</v>
      </c>
      <c r="C53" s="138" t="s">
        <v>33</v>
      </c>
      <c r="D53" s="138" t="s">
        <v>85</v>
      </c>
      <c r="E53" s="138"/>
      <c r="F53" s="138" t="s">
        <v>65</v>
      </c>
      <c r="G53" s="138"/>
      <c r="H53" s="170"/>
      <c r="I53" s="140">
        <f>I54</f>
        <v>0</v>
      </c>
    </row>
    <row r="54" spans="1:9" ht="13.5" customHeight="1" hidden="1">
      <c r="A54" s="171" t="s">
        <v>87</v>
      </c>
      <c r="B54" s="142" t="s">
        <v>26</v>
      </c>
      <c r="C54" s="142" t="s">
        <v>33</v>
      </c>
      <c r="D54" s="142" t="s">
        <v>85</v>
      </c>
      <c r="E54" s="142"/>
      <c r="F54" s="142" t="s">
        <v>65</v>
      </c>
      <c r="G54" s="142" t="s">
        <v>88</v>
      </c>
      <c r="H54" s="172"/>
      <c r="I54" s="144">
        <f>I55</f>
        <v>0</v>
      </c>
    </row>
    <row r="55" spans="1:9" ht="13.5" customHeight="1" hidden="1">
      <c r="A55" s="127" t="s">
        <v>89</v>
      </c>
      <c r="B55" s="96" t="s">
        <v>26</v>
      </c>
      <c r="C55" s="96" t="s">
        <v>33</v>
      </c>
      <c r="D55" s="96" t="s">
        <v>85</v>
      </c>
      <c r="E55" s="96"/>
      <c r="F55" s="96" t="s">
        <v>65</v>
      </c>
      <c r="G55" s="96" t="s">
        <v>88</v>
      </c>
      <c r="H55" s="173" t="s">
        <v>70</v>
      </c>
      <c r="I55" s="97"/>
    </row>
    <row r="56" spans="1:9" ht="13.5" customHeight="1">
      <c r="A56" s="146" t="s">
        <v>22</v>
      </c>
      <c r="B56" s="35" t="s">
        <v>26</v>
      </c>
      <c r="C56" s="35" t="s">
        <v>51</v>
      </c>
      <c r="D56" s="35"/>
      <c r="E56" s="35"/>
      <c r="F56" s="35"/>
      <c r="G56" s="35"/>
      <c r="H56" s="167"/>
      <c r="I56" s="58">
        <f>I57</f>
        <v>50</v>
      </c>
    </row>
    <row r="57" spans="1:9" ht="11.25">
      <c r="A57" s="134" t="s">
        <v>131</v>
      </c>
      <c r="B57" s="134" t="s">
        <v>26</v>
      </c>
      <c r="C57" s="134">
        <v>11</v>
      </c>
      <c r="D57" s="134" t="s">
        <v>129</v>
      </c>
      <c r="E57" s="134"/>
      <c r="F57" s="134"/>
      <c r="G57" s="134"/>
      <c r="H57" s="150"/>
      <c r="I57" s="136">
        <f>I58</f>
        <v>50</v>
      </c>
    </row>
    <row r="58" spans="1:9" ht="21.75">
      <c r="A58" s="174" t="s">
        <v>132</v>
      </c>
      <c r="B58" s="138" t="s">
        <v>26</v>
      </c>
      <c r="C58" s="138" t="s">
        <v>51</v>
      </c>
      <c r="D58" s="138" t="s">
        <v>129</v>
      </c>
      <c r="E58" s="138" t="s">
        <v>65</v>
      </c>
      <c r="F58" s="138" t="s">
        <v>389</v>
      </c>
      <c r="G58" s="138"/>
      <c r="H58" s="153"/>
      <c r="I58" s="140">
        <f>I59</f>
        <v>50</v>
      </c>
    </row>
    <row r="59" spans="1:9" ht="11.25">
      <c r="A59" s="175" t="s">
        <v>133</v>
      </c>
      <c r="B59" s="157" t="s">
        <v>26</v>
      </c>
      <c r="C59" s="157" t="s">
        <v>51</v>
      </c>
      <c r="D59" s="157" t="s">
        <v>129</v>
      </c>
      <c r="E59" s="157" t="s">
        <v>65</v>
      </c>
      <c r="F59" s="157" t="s">
        <v>389</v>
      </c>
      <c r="G59" s="157" t="s">
        <v>352</v>
      </c>
      <c r="H59" s="143"/>
      <c r="I59" s="156">
        <f>I60</f>
        <v>50</v>
      </c>
    </row>
    <row r="60" spans="1:9" ht="11.25">
      <c r="A60" s="98" t="s">
        <v>133</v>
      </c>
      <c r="B60" s="93" t="s">
        <v>26</v>
      </c>
      <c r="C60" s="93" t="s">
        <v>51</v>
      </c>
      <c r="D60" s="93" t="s">
        <v>129</v>
      </c>
      <c r="E60" s="93" t="s">
        <v>65</v>
      </c>
      <c r="F60" s="93" t="s">
        <v>389</v>
      </c>
      <c r="G60" s="93" t="s">
        <v>352</v>
      </c>
      <c r="H60" s="104" t="s">
        <v>134</v>
      </c>
      <c r="I60" s="94">
        <v>50</v>
      </c>
    </row>
    <row r="61" spans="1:9" ht="11.25">
      <c r="A61" s="146" t="s">
        <v>36</v>
      </c>
      <c r="B61" s="35" t="s">
        <v>26</v>
      </c>
      <c r="C61" s="35" t="s">
        <v>90</v>
      </c>
      <c r="D61" s="35"/>
      <c r="E61" s="35"/>
      <c r="F61" s="35"/>
      <c r="G61" s="35"/>
      <c r="H61" s="164"/>
      <c r="I61" s="58">
        <f>I62+I66+I72+I81+I87+I103+I109+I117</f>
        <v>2300.8999999999996</v>
      </c>
    </row>
    <row r="62" spans="1:9" ht="22.5" customHeight="1" hidden="1">
      <c r="A62" s="159" t="s">
        <v>80</v>
      </c>
      <c r="B62" s="134" t="s">
        <v>26</v>
      </c>
      <c r="C62" s="134" t="s">
        <v>90</v>
      </c>
      <c r="D62" s="134" t="s">
        <v>77</v>
      </c>
      <c r="E62" s="134"/>
      <c r="F62" s="134"/>
      <c r="G62" s="134"/>
      <c r="H62" s="150"/>
      <c r="I62" s="136">
        <f>I63</f>
        <v>0</v>
      </c>
    </row>
    <row r="63" spans="1:9" ht="24" customHeight="1" hidden="1">
      <c r="A63" s="176" t="s">
        <v>80</v>
      </c>
      <c r="B63" s="138" t="s">
        <v>26</v>
      </c>
      <c r="C63" s="138" t="s">
        <v>90</v>
      </c>
      <c r="D63" s="138" t="s">
        <v>77</v>
      </c>
      <c r="E63" s="138" t="s">
        <v>81</v>
      </c>
      <c r="F63" s="138" t="s">
        <v>389</v>
      </c>
      <c r="G63" s="138"/>
      <c r="H63" s="153"/>
      <c r="I63" s="140">
        <f>I64</f>
        <v>0</v>
      </c>
    </row>
    <row r="64" spans="1:9" ht="32.25" hidden="1">
      <c r="A64" s="154" t="s">
        <v>299</v>
      </c>
      <c r="B64" s="157" t="s">
        <v>26</v>
      </c>
      <c r="C64" s="157" t="s">
        <v>90</v>
      </c>
      <c r="D64" s="157" t="s">
        <v>77</v>
      </c>
      <c r="E64" s="157" t="s">
        <v>81</v>
      </c>
      <c r="F64" s="157" t="s">
        <v>389</v>
      </c>
      <c r="G64" s="157" t="s">
        <v>300</v>
      </c>
      <c r="H64" s="143"/>
      <c r="I64" s="156">
        <f>I65</f>
        <v>0</v>
      </c>
    </row>
    <row r="65" spans="1:9" ht="22.5" hidden="1">
      <c r="A65" s="126" t="s">
        <v>136</v>
      </c>
      <c r="B65" s="96" t="s">
        <v>26</v>
      </c>
      <c r="C65" s="96" t="s">
        <v>90</v>
      </c>
      <c r="D65" s="96" t="s">
        <v>77</v>
      </c>
      <c r="E65" s="96" t="s">
        <v>81</v>
      </c>
      <c r="F65" s="96" t="s">
        <v>389</v>
      </c>
      <c r="G65" s="96" t="s">
        <v>300</v>
      </c>
      <c r="H65" s="103" t="s">
        <v>135</v>
      </c>
      <c r="I65" s="94">
        <v>0</v>
      </c>
    </row>
    <row r="66" spans="1:9" ht="23.25" customHeight="1">
      <c r="A66" s="148" t="s">
        <v>405</v>
      </c>
      <c r="B66" s="134" t="s">
        <v>26</v>
      </c>
      <c r="C66" s="134" t="s">
        <v>90</v>
      </c>
      <c r="D66" s="134" t="s">
        <v>28</v>
      </c>
      <c r="E66" s="134" t="s">
        <v>65</v>
      </c>
      <c r="F66" s="134"/>
      <c r="G66" s="134"/>
      <c r="H66" s="150"/>
      <c r="I66" s="136">
        <f>I68</f>
        <v>1476.2</v>
      </c>
    </row>
    <row r="67" spans="1:9" ht="33.75" customHeight="1">
      <c r="A67" s="527" t="s">
        <v>406</v>
      </c>
      <c r="B67" s="528" t="s">
        <v>26</v>
      </c>
      <c r="C67" s="528" t="s">
        <v>90</v>
      </c>
      <c r="D67" s="528" t="s">
        <v>28</v>
      </c>
      <c r="E67" s="528" t="s">
        <v>65</v>
      </c>
      <c r="F67" s="528" t="s">
        <v>26</v>
      </c>
      <c r="G67" s="528"/>
      <c r="H67" s="529"/>
      <c r="I67" s="530">
        <f>I68</f>
        <v>1476.2</v>
      </c>
    </row>
    <row r="68" spans="1:9" ht="48.75" customHeight="1">
      <c r="A68" s="145" t="s">
        <v>353</v>
      </c>
      <c r="B68" s="157" t="s">
        <v>26</v>
      </c>
      <c r="C68" s="157" t="s">
        <v>90</v>
      </c>
      <c r="D68" s="157" t="s">
        <v>28</v>
      </c>
      <c r="E68" s="157" t="s">
        <v>65</v>
      </c>
      <c r="F68" s="157" t="s">
        <v>26</v>
      </c>
      <c r="G68" s="157" t="s">
        <v>301</v>
      </c>
      <c r="H68" s="143"/>
      <c r="I68" s="156">
        <f>I69+I70+I71</f>
        <v>1476.2</v>
      </c>
    </row>
    <row r="69" spans="1:9" ht="33.75">
      <c r="A69" s="95" t="s">
        <v>71</v>
      </c>
      <c r="B69" s="96" t="s">
        <v>26</v>
      </c>
      <c r="C69" s="96" t="s">
        <v>90</v>
      </c>
      <c r="D69" s="96" t="s">
        <v>28</v>
      </c>
      <c r="E69" s="96" t="s">
        <v>65</v>
      </c>
      <c r="F69" s="96" t="s">
        <v>26</v>
      </c>
      <c r="G69" s="96" t="s">
        <v>301</v>
      </c>
      <c r="H69" s="103" t="s">
        <v>153</v>
      </c>
      <c r="I69" s="94">
        <v>1239.3</v>
      </c>
    </row>
    <row r="70" spans="1:9" ht="10.5" customHeight="1">
      <c r="A70" s="92" t="s">
        <v>127</v>
      </c>
      <c r="B70" s="96" t="s">
        <v>26</v>
      </c>
      <c r="C70" s="96" t="s">
        <v>90</v>
      </c>
      <c r="D70" s="96" t="s">
        <v>28</v>
      </c>
      <c r="E70" s="96" t="s">
        <v>65</v>
      </c>
      <c r="F70" s="96" t="s">
        <v>26</v>
      </c>
      <c r="G70" s="96" t="s">
        <v>301</v>
      </c>
      <c r="H70" s="103" t="s">
        <v>126</v>
      </c>
      <c r="I70" s="94">
        <v>234.9</v>
      </c>
    </row>
    <row r="71" spans="1:9" ht="13.5" customHeight="1">
      <c r="A71" s="98" t="s">
        <v>128</v>
      </c>
      <c r="B71" s="96" t="s">
        <v>26</v>
      </c>
      <c r="C71" s="96" t="s">
        <v>90</v>
      </c>
      <c r="D71" s="96" t="s">
        <v>28</v>
      </c>
      <c r="E71" s="96"/>
      <c r="F71" s="96" t="s">
        <v>289</v>
      </c>
      <c r="G71" s="96" t="s">
        <v>301</v>
      </c>
      <c r="H71" s="103" t="s">
        <v>53</v>
      </c>
      <c r="I71" s="94">
        <v>2</v>
      </c>
    </row>
    <row r="72" spans="1:9" ht="21.75">
      <c r="A72" s="148" t="s">
        <v>165</v>
      </c>
      <c r="B72" s="134" t="s">
        <v>26</v>
      </c>
      <c r="C72" s="134" t="s">
        <v>90</v>
      </c>
      <c r="D72" s="134" t="s">
        <v>72</v>
      </c>
      <c r="E72" s="134"/>
      <c r="F72" s="134"/>
      <c r="G72" s="134"/>
      <c r="H72" s="150"/>
      <c r="I72" s="136">
        <f>I73</f>
        <v>150</v>
      </c>
    </row>
    <row r="73" spans="1:9" ht="17.25" customHeight="1">
      <c r="A73" s="151" t="s">
        <v>74</v>
      </c>
      <c r="B73" s="138" t="s">
        <v>26</v>
      </c>
      <c r="C73" s="138" t="s">
        <v>90</v>
      </c>
      <c r="D73" s="138" t="s">
        <v>72</v>
      </c>
      <c r="E73" s="138" t="s">
        <v>75</v>
      </c>
      <c r="F73" s="138" t="s">
        <v>389</v>
      </c>
      <c r="G73" s="138"/>
      <c r="H73" s="153"/>
      <c r="I73" s="140">
        <f>I74+I76+I78</f>
        <v>150</v>
      </c>
    </row>
    <row r="74" spans="1:9" ht="32.25">
      <c r="A74" s="158" t="s">
        <v>168</v>
      </c>
      <c r="B74" s="157" t="s">
        <v>26</v>
      </c>
      <c r="C74" s="157" t="s">
        <v>90</v>
      </c>
      <c r="D74" s="157" t="s">
        <v>72</v>
      </c>
      <c r="E74" s="157" t="s">
        <v>75</v>
      </c>
      <c r="F74" s="157" t="s">
        <v>389</v>
      </c>
      <c r="G74" s="157" t="s">
        <v>302</v>
      </c>
      <c r="H74" s="143"/>
      <c r="I74" s="156">
        <f>I75</f>
        <v>150</v>
      </c>
    </row>
    <row r="75" spans="1:9" s="33" customFormat="1" ht="11.25">
      <c r="A75" s="92" t="s">
        <v>127</v>
      </c>
      <c r="B75" s="96" t="s">
        <v>26</v>
      </c>
      <c r="C75" s="96" t="s">
        <v>90</v>
      </c>
      <c r="D75" s="96" t="s">
        <v>72</v>
      </c>
      <c r="E75" s="96" t="s">
        <v>75</v>
      </c>
      <c r="F75" s="96" t="s">
        <v>389</v>
      </c>
      <c r="G75" s="96" t="s">
        <v>302</v>
      </c>
      <c r="H75" s="128">
        <v>240</v>
      </c>
      <c r="I75" s="94">
        <v>150</v>
      </c>
    </row>
    <row r="76" spans="1:9" s="33" customFormat="1" ht="34.5" customHeight="1" hidden="1">
      <c r="A76" s="154" t="s">
        <v>303</v>
      </c>
      <c r="B76" s="157" t="s">
        <v>26</v>
      </c>
      <c r="C76" s="157" t="s">
        <v>90</v>
      </c>
      <c r="D76" s="157" t="s">
        <v>72</v>
      </c>
      <c r="E76" s="157" t="s">
        <v>75</v>
      </c>
      <c r="F76" s="157" t="s">
        <v>389</v>
      </c>
      <c r="G76" s="157" t="s">
        <v>304</v>
      </c>
      <c r="H76" s="162"/>
      <c r="I76" s="156">
        <f>I77</f>
        <v>0</v>
      </c>
    </row>
    <row r="77" spans="1:9" s="33" customFormat="1" ht="11.25" hidden="1">
      <c r="A77" s="92" t="s">
        <v>127</v>
      </c>
      <c r="B77" s="96" t="s">
        <v>26</v>
      </c>
      <c r="C77" s="96" t="s">
        <v>90</v>
      </c>
      <c r="D77" s="96" t="s">
        <v>72</v>
      </c>
      <c r="E77" s="96" t="s">
        <v>75</v>
      </c>
      <c r="F77" s="96" t="s">
        <v>389</v>
      </c>
      <c r="G77" s="96" t="s">
        <v>304</v>
      </c>
      <c r="H77" s="103" t="s">
        <v>126</v>
      </c>
      <c r="I77" s="97">
        <v>0</v>
      </c>
    </row>
    <row r="78" spans="1:9" s="33" customFormat="1" ht="43.5" customHeight="1" hidden="1">
      <c r="A78" s="517" t="s">
        <v>397</v>
      </c>
      <c r="B78" s="157" t="s">
        <v>26</v>
      </c>
      <c r="C78" s="157" t="s">
        <v>90</v>
      </c>
      <c r="D78" s="157" t="s">
        <v>72</v>
      </c>
      <c r="E78" s="157" t="s">
        <v>81</v>
      </c>
      <c r="F78" s="157" t="s">
        <v>389</v>
      </c>
      <c r="G78" s="157" t="s">
        <v>399</v>
      </c>
      <c r="H78" s="162"/>
      <c r="I78" s="156">
        <f>I79+I80</f>
        <v>0</v>
      </c>
    </row>
    <row r="79" spans="1:9" s="33" customFormat="1" ht="16.5" customHeight="1" hidden="1">
      <c r="A79" s="353" t="s">
        <v>398</v>
      </c>
      <c r="B79" s="96" t="s">
        <v>26</v>
      </c>
      <c r="C79" s="96" t="s">
        <v>90</v>
      </c>
      <c r="D79" s="96" t="s">
        <v>72</v>
      </c>
      <c r="E79" s="96" t="s">
        <v>81</v>
      </c>
      <c r="F79" s="96" t="s">
        <v>389</v>
      </c>
      <c r="G79" s="96" t="s">
        <v>399</v>
      </c>
      <c r="H79" s="103" t="s">
        <v>400</v>
      </c>
      <c r="I79" s="97">
        <v>0</v>
      </c>
    </row>
    <row r="80" spans="1:9" s="33" customFormat="1" ht="16.5" customHeight="1" hidden="1">
      <c r="A80" s="92" t="s">
        <v>127</v>
      </c>
      <c r="B80" s="552" t="s">
        <v>26</v>
      </c>
      <c r="C80" s="551">
        <v>13</v>
      </c>
      <c r="D80" s="551">
        <v>92</v>
      </c>
      <c r="E80" s="551">
        <v>3</v>
      </c>
      <c r="F80" s="552" t="s">
        <v>389</v>
      </c>
      <c r="G80" s="551">
        <v>28840</v>
      </c>
      <c r="H80" s="553">
        <v>240</v>
      </c>
      <c r="I80" s="554">
        <v>0</v>
      </c>
    </row>
    <row r="81" spans="1:9" ht="17.25" customHeight="1">
      <c r="A81" s="177" t="s">
        <v>163</v>
      </c>
      <c r="B81" s="134" t="s">
        <v>26</v>
      </c>
      <c r="C81" s="134" t="s">
        <v>90</v>
      </c>
      <c r="D81" s="134" t="s">
        <v>63</v>
      </c>
      <c r="E81" s="134"/>
      <c r="F81" s="134"/>
      <c r="G81" s="134"/>
      <c r="H81" s="150"/>
      <c r="I81" s="136">
        <f>I82</f>
        <v>170</v>
      </c>
    </row>
    <row r="82" spans="1:9" ht="11.25">
      <c r="A82" s="178" t="s">
        <v>64</v>
      </c>
      <c r="B82" s="138" t="s">
        <v>26</v>
      </c>
      <c r="C82" s="138" t="s">
        <v>90</v>
      </c>
      <c r="D82" s="138" t="s">
        <v>63</v>
      </c>
      <c r="E82" s="138" t="s">
        <v>65</v>
      </c>
      <c r="F82" s="138" t="s">
        <v>389</v>
      </c>
      <c r="G82" s="138"/>
      <c r="H82" s="153"/>
      <c r="I82" s="140">
        <f>I83+I85</f>
        <v>170</v>
      </c>
    </row>
    <row r="83" spans="1:9" ht="34.5" customHeight="1">
      <c r="A83" s="158" t="s">
        <v>169</v>
      </c>
      <c r="B83" s="157" t="s">
        <v>26</v>
      </c>
      <c r="C83" s="157" t="s">
        <v>90</v>
      </c>
      <c r="D83" s="157" t="s">
        <v>63</v>
      </c>
      <c r="E83" s="157" t="s">
        <v>65</v>
      </c>
      <c r="F83" s="157" t="s">
        <v>389</v>
      </c>
      <c r="G83" s="157" t="s">
        <v>302</v>
      </c>
      <c r="H83" s="143"/>
      <c r="I83" s="156">
        <f>I84</f>
        <v>170</v>
      </c>
    </row>
    <row r="84" spans="1:9" ht="11.25">
      <c r="A84" s="92" t="s">
        <v>127</v>
      </c>
      <c r="B84" s="96" t="s">
        <v>26</v>
      </c>
      <c r="C84" s="96" t="s">
        <v>90</v>
      </c>
      <c r="D84" s="96" t="s">
        <v>63</v>
      </c>
      <c r="E84" s="96" t="s">
        <v>65</v>
      </c>
      <c r="F84" s="96" t="s">
        <v>389</v>
      </c>
      <c r="G84" s="96" t="s">
        <v>302</v>
      </c>
      <c r="H84" s="103" t="s">
        <v>126</v>
      </c>
      <c r="I84" s="97">
        <v>170</v>
      </c>
    </row>
    <row r="85" spans="1:9" ht="32.25" hidden="1">
      <c r="A85" s="154" t="s">
        <v>305</v>
      </c>
      <c r="B85" s="157" t="s">
        <v>26</v>
      </c>
      <c r="C85" s="157" t="s">
        <v>90</v>
      </c>
      <c r="D85" s="157" t="s">
        <v>63</v>
      </c>
      <c r="E85" s="157" t="s">
        <v>65</v>
      </c>
      <c r="F85" s="157" t="s">
        <v>389</v>
      </c>
      <c r="G85" s="157" t="s">
        <v>304</v>
      </c>
      <c r="H85" s="143"/>
      <c r="I85" s="156">
        <f>I86</f>
        <v>0</v>
      </c>
    </row>
    <row r="86" spans="1:9" ht="11.25" hidden="1">
      <c r="A86" s="92" t="s">
        <v>127</v>
      </c>
      <c r="B86" s="96" t="s">
        <v>26</v>
      </c>
      <c r="C86" s="96" t="s">
        <v>90</v>
      </c>
      <c r="D86" s="96" t="s">
        <v>63</v>
      </c>
      <c r="E86" s="96" t="s">
        <v>65</v>
      </c>
      <c r="F86" s="96" t="s">
        <v>389</v>
      </c>
      <c r="G86" s="96" t="s">
        <v>304</v>
      </c>
      <c r="H86" s="103" t="s">
        <v>126</v>
      </c>
      <c r="I86" s="97">
        <v>0</v>
      </c>
    </row>
    <row r="87" spans="1:9" ht="33" customHeight="1">
      <c r="A87" s="148" t="s">
        <v>170</v>
      </c>
      <c r="B87" s="134" t="s">
        <v>26</v>
      </c>
      <c r="C87" s="134" t="s">
        <v>90</v>
      </c>
      <c r="D87" s="134" t="s">
        <v>26</v>
      </c>
      <c r="E87" s="134"/>
      <c r="F87" s="134"/>
      <c r="G87" s="134"/>
      <c r="H87" s="150"/>
      <c r="I87" s="136">
        <f>I88+I93+I100</f>
        <v>468</v>
      </c>
    </row>
    <row r="88" spans="1:9" ht="57" customHeight="1">
      <c r="A88" s="151" t="s">
        <v>171</v>
      </c>
      <c r="B88" s="138" t="s">
        <v>26</v>
      </c>
      <c r="C88" s="138" t="s">
        <v>90</v>
      </c>
      <c r="D88" s="138" t="s">
        <v>26</v>
      </c>
      <c r="E88" s="138" t="s">
        <v>65</v>
      </c>
      <c r="F88" s="138" t="s">
        <v>389</v>
      </c>
      <c r="G88" s="138"/>
      <c r="H88" s="153"/>
      <c r="I88" s="140">
        <f>I89+I91</f>
        <v>100</v>
      </c>
    </row>
    <row r="89" spans="1:9" ht="65.25" customHeight="1">
      <c r="A89" s="154" t="s">
        <v>172</v>
      </c>
      <c r="B89" s="157" t="s">
        <v>26</v>
      </c>
      <c r="C89" s="157" t="s">
        <v>90</v>
      </c>
      <c r="D89" s="157" t="s">
        <v>26</v>
      </c>
      <c r="E89" s="157" t="s">
        <v>65</v>
      </c>
      <c r="F89" s="157" t="s">
        <v>26</v>
      </c>
      <c r="G89" s="157" t="s">
        <v>306</v>
      </c>
      <c r="H89" s="162"/>
      <c r="I89" s="156">
        <f>I90</f>
        <v>100</v>
      </c>
    </row>
    <row r="90" spans="1:9" ht="14.25" customHeight="1">
      <c r="A90" s="92" t="s">
        <v>127</v>
      </c>
      <c r="B90" s="96" t="s">
        <v>26</v>
      </c>
      <c r="C90" s="96" t="s">
        <v>90</v>
      </c>
      <c r="D90" s="96" t="s">
        <v>26</v>
      </c>
      <c r="E90" s="96" t="s">
        <v>65</v>
      </c>
      <c r="F90" s="96" t="s">
        <v>26</v>
      </c>
      <c r="G90" s="96" t="s">
        <v>306</v>
      </c>
      <c r="H90" s="103" t="s">
        <v>126</v>
      </c>
      <c r="I90" s="97">
        <v>100</v>
      </c>
    </row>
    <row r="91" spans="1:9" ht="59.25" customHeight="1" hidden="1">
      <c r="A91" s="154" t="s">
        <v>263</v>
      </c>
      <c r="B91" s="157" t="s">
        <v>26</v>
      </c>
      <c r="C91" s="157" t="s">
        <v>90</v>
      </c>
      <c r="D91" s="157" t="s">
        <v>26</v>
      </c>
      <c r="E91" s="157"/>
      <c r="F91" s="157" t="s">
        <v>289</v>
      </c>
      <c r="G91" s="157" t="s">
        <v>304</v>
      </c>
      <c r="H91" s="162"/>
      <c r="I91" s="156">
        <f>I92</f>
        <v>0</v>
      </c>
    </row>
    <row r="92" spans="1:9" ht="18" customHeight="1" hidden="1">
      <c r="A92" s="92" t="s">
        <v>127</v>
      </c>
      <c r="B92" s="96" t="s">
        <v>26</v>
      </c>
      <c r="C92" s="96" t="s">
        <v>90</v>
      </c>
      <c r="D92" s="96" t="s">
        <v>26</v>
      </c>
      <c r="E92" s="96"/>
      <c r="F92" s="96" t="s">
        <v>289</v>
      </c>
      <c r="G92" s="96" t="s">
        <v>304</v>
      </c>
      <c r="H92" s="103" t="s">
        <v>126</v>
      </c>
      <c r="I92" s="97">
        <v>0</v>
      </c>
    </row>
    <row r="93" spans="1:9" ht="42.75">
      <c r="A93" s="151" t="s">
        <v>173</v>
      </c>
      <c r="B93" s="138" t="s">
        <v>26</v>
      </c>
      <c r="C93" s="138" t="s">
        <v>90</v>
      </c>
      <c r="D93" s="138" t="s">
        <v>26</v>
      </c>
      <c r="E93" s="138" t="s">
        <v>75</v>
      </c>
      <c r="F93" s="138" t="s">
        <v>389</v>
      </c>
      <c r="G93" s="138"/>
      <c r="H93" s="161"/>
      <c r="I93" s="140">
        <f>I94+I96+I98+I107</f>
        <v>368</v>
      </c>
    </row>
    <row r="94" spans="1:9" ht="54.75" customHeight="1">
      <c r="A94" s="158" t="s">
        <v>308</v>
      </c>
      <c r="B94" s="157" t="s">
        <v>26</v>
      </c>
      <c r="C94" s="157" t="s">
        <v>90</v>
      </c>
      <c r="D94" s="157" t="s">
        <v>26</v>
      </c>
      <c r="E94" s="157" t="s">
        <v>75</v>
      </c>
      <c r="F94" s="157" t="s">
        <v>26</v>
      </c>
      <c r="G94" s="157" t="s">
        <v>307</v>
      </c>
      <c r="H94" s="162"/>
      <c r="I94" s="156">
        <f>I95</f>
        <v>368</v>
      </c>
    </row>
    <row r="95" spans="1:9" ht="14.25" customHeight="1">
      <c r="A95" s="92" t="s">
        <v>127</v>
      </c>
      <c r="B95" s="96" t="s">
        <v>26</v>
      </c>
      <c r="C95" s="96" t="s">
        <v>90</v>
      </c>
      <c r="D95" s="96" t="s">
        <v>26</v>
      </c>
      <c r="E95" s="96" t="s">
        <v>75</v>
      </c>
      <c r="F95" s="96" t="s">
        <v>26</v>
      </c>
      <c r="G95" s="96" t="s">
        <v>307</v>
      </c>
      <c r="H95" s="103" t="s">
        <v>126</v>
      </c>
      <c r="I95" s="97">
        <v>368</v>
      </c>
    </row>
    <row r="96" spans="1:9" ht="57" customHeight="1" hidden="1">
      <c r="A96" s="389" t="s">
        <v>309</v>
      </c>
      <c r="B96" s="157" t="s">
        <v>26</v>
      </c>
      <c r="C96" s="157" t="s">
        <v>90</v>
      </c>
      <c r="D96" s="157" t="s">
        <v>26</v>
      </c>
      <c r="E96" s="157" t="s">
        <v>75</v>
      </c>
      <c r="F96" s="157" t="s">
        <v>28</v>
      </c>
      <c r="G96" s="157" t="s">
        <v>310</v>
      </c>
      <c r="H96" s="162"/>
      <c r="I96" s="156">
        <f>I97</f>
        <v>0</v>
      </c>
    </row>
    <row r="97" spans="1:9" ht="14.25" customHeight="1" hidden="1">
      <c r="A97" s="92" t="s">
        <v>127</v>
      </c>
      <c r="B97" s="96" t="s">
        <v>26</v>
      </c>
      <c r="C97" s="96" t="s">
        <v>90</v>
      </c>
      <c r="D97" s="96" t="s">
        <v>26</v>
      </c>
      <c r="E97" s="96" t="s">
        <v>75</v>
      </c>
      <c r="F97" s="96" t="s">
        <v>28</v>
      </c>
      <c r="G97" s="96" t="s">
        <v>310</v>
      </c>
      <c r="H97" s="103" t="s">
        <v>126</v>
      </c>
      <c r="I97" s="97">
        <v>0</v>
      </c>
    </row>
    <row r="98" spans="1:9" ht="65.25" customHeight="1" hidden="1">
      <c r="A98" s="158" t="s">
        <v>354</v>
      </c>
      <c r="B98" s="157" t="s">
        <v>26</v>
      </c>
      <c r="C98" s="157" t="s">
        <v>90</v>
      </c>
      <c r="D98" s="157" t="s">
        <v>26</v>
      </c>
      <c r="E98" s="157" t="s">
        <v>75</v>
      </c>
      <c r="F98" s="157" t="s">
        <v>27</v>
      </c>
      <c r="G98" s="157" t="s">
        <v>355</v>
      </c>
      <c r="H98" s="162"/>
      <c r="I98" s="156">
        <f>I99</f>
        <v>0</v>
      </c>
    </row>
    <row r="99" spans="1:9" ht="14.25" customHeight="1" hidden="1">
      <c r="A99" s="92" t="s">
        <v>127</v>
      </c>
      <c r="B99" s="96" t="s">
        <v>26</v>
      </c>
      <c r="C99" s="96" t="s">
        <v>90</v>
      </c>
      <c r="D99" s="96" t="s">
        <v>26</v>
      </c>
      <c r="E99" s="96" t="s">
        <v>75</v>
      </c>
      <c r="F99" s="96" t="s">
        <v>27</v>
      </c>
      <c r="G99" s="96" t="s">
        <v>355</v>
      </c>
      <c r="H99" s="103" t="s">
        <v>126</v>
      </c>
      <c r="I99" s="97">
        <v>0</v>
      </c>
    </row>
    <row r="100" spans="1:9" ht="54" customHeight="1" hidden="1">
      <c r="A100" s="151" t="s">
        <v>174</v>
      </c>
      <c r="B100" s="138" t="s">
        <v>26</v>
      </c>
      <c r="C100" s="138" t="s">
        <v>90</v>
      </c>
      <c r="D100" s="138" t="s">
        <v>26</v>
      </c>
      <c r="E100" s="138"/>
      <c r="F100" s="138" t="s">
        <v>81</v>
      </c>
      <c r="G100" s="138"/>
      <c r="H100" s="161"/>
      <c r="I100" s="140">
        <f>I101</f>
        <v>0</v>
      </c>
    </row>
    <row r="101" spans="1:9" ht="69" customHeight="1" hidden="1">
      <c r="A101" s="158" t="s">
        <v>175</v>
      </c>
      <c r="B101" s="157" t="s">
        <v>26</v>
      </c>
      <c r="C101" s="157" t="s">
        <v>90</v>
      </c>
      <c r="D101" s="157" t="s">
        <v>26</v>
      </c>
      <c r="E101" s="157"/>
      <c r="F101" s="157" t="s">
        <v>81</v>
      </c>
      <c r="G101" s="157" t="s">
        <v>95</v>
      </c>
      <c r="H101" s="162"/>
      <c r="I101" s="156">
        <f>I102</f>
        <v>0</v>
      </c>
    </row>
    <row r="102" spans="1:9" ht="11.25" hidden="1">
      <c r="A102" s="92" t="s">
        <v>127</v>
      </c>
      <c r="B102" s="96" t="s">
        <v>26</v>
      </c>
      <c r="C102" s="96" t="s">
        <v>90</v>
      </c>
      <c r="D102" s="96" t="s">
        <v>26</v>
      </c>
      <c r="E102" s="96"/>
      <c r="F102" s="96" t="s">
        <v>81</v>
      </c>
      <c r="G102" s="96" t="s">
        <v>95</v>
      </c>
      <c r="H102" s="128">
        <v>240</v>
      </c>
      <c r="I102" s="94">
        <v>0</v>
      </c>
    </row>
    <row r="103" spans="1:9" ht="36" customHeight="1">
      <c r="A103" s="148" t="s">
        <v>176</v>
      </c>
      <c r="B103" s="134" t="s">
        <v>26</v>
      </c>
      <c r="C103" s="134" t="s">
        <v>90</v>
      </c>
      <c r="D103" s="134" t="s">
        <v>116</v>
      </c>
      <c r="E103" s="134"/>
      <c r="F103" s="134"/>
      <c r="G103" s="134"/>
      <c r="H103" s="150"/>
      <c r="I103" s="136">
        <f>I104</f>
        <v>10</v>
      </c>
    </row>
    <row r="104" spans="1:9" ht="23.25" customHeight="1">
      <c r="A104" s="151" t="s">
        <v>138</v>
      </c>
      <c r="B104" s="138" t="s">
        <v>26</v>
      </c>
      <c r="C104" s="138" t="s">
        <v>90</v>
      </c>
      <c r="D104" s="138" t="s">
        <v>116</v>
      </c>
      <c r="E104" s="138" t="s">
        <v>65</v>
      </c>
      <c r="F104" s="138" t="s">
        <v>26</v>
      </c>
      <c r="G104" s="138"/>
      <c r="H104" s="153"/>
      <c r="I104" s="140">
        <f>I105</f>
        <v>10</v>
      </c>
    </row>
    <row r="105" spans="1:9" ht="13.5" customHeight="1">
      <c r="A105" s="154" t="s">
        <v>137</v>
      </c>
      <c r="B105" s="157" t="s">
        <v>26</v>
      </c>
      <c r="C105" s="157" t="s">
        <v>90</v>
      </c>
      <c r="D105" s="157" t="s">
        <v>116</v>
      </c>
      <c r="E105" s="157" t="s">
        <v>65</v>
      </c>
      <c r="F105" s="157" t="s">
        <v>26</v>
      </c>
      <c r="G105" s="157" t="s">
        <v>419</v>
      </c>
      <c r="H105" s="162"/>
      <c r="I105" s="156">
        <f>I106</f>
        <v>10</v>
      </c>
    </row>
    <row r="106" spans="1:9" ht="11.25">
      <c r="A106" s="92" t="s">
        <v>127</v>
      </c>
      <c r="B106" s="96" t="s">
        <v>26</v>
      </c>
      <c r="C106" s="96" t="s">
        <v>90</v>
      </c>
      <c r="D106" s="96" t="s">
        <v>116</v>
      </c>
      <c r="E106" s="96" t="s">
        <v>65</v>
      </c>
      <c r="F106" s="96" t="s">
        <v>26</v>
      </c>
      <c r="G106" s="96" t="s">
        <v>419</v>
      </c>
      <c r="H106" s="103" t="s">
        <v>126</v>
      </c>
      <c r="I106" s="97">
        <v>10</v>
      </c>
    </row>
    <row r="107" spans="1:9" ht="53.25" hidden="1">
      <c r="A107" s="158" t="s">
        <v>366</v>
      </c>
      <c r="B107" s="157" t="s">
        <v>26</v>
      </c>
      <c r="C107" s="157" t="s">
        <v>90</v>
      </c>
      <c r="D107" s="157" t="s">
        <v>26</v>
      </c>
      <c r="E107" s="157" t="s">
        <v>75</v>
      </c>
      <c r="F107" s="157" t="s">
        <v>30</v>
      </c>
      <c r="G107" s="157" t="s">
        <v>304</v>
      </c>
      <c r="H107" s="162"/>
      <c r="I107" s="156">
        <f>I108</f>
        <v>0</v>
      </c>
    </row>
    <row r="108" spans="1:9" ht="11.25" hidden="1">
      <c r="A108" s="92" t="s">
        <v>127</v>
      </c>
      <c r="B108" s="96" t="s">
        <v>26</v>
      </c>
      <c r="C108" s="96" t="s">
        <v>90</v>
      </c>
      <c r="D108" s="96" t="s">
        <v>26</v>
      </c>
      <c r="E108" s="96" t="s">
        <v>75</v>
      </c>
      <c r="F108" s="96" t="s">
        <v>30</v>
      </c>
      <c r="G108" s="96" t="s">
        <v>304</v>
      </c>
      <c r="H108" s="103" t="s">
        <v>126</v>
      </c>
      <c r="I108" s="97">
        <v>0</v>
      </c>
    </row>
    <row r="109" spans="1:9" ht="11.25">
      <c r="A109" s="179" t="s">
        <v>104</v>
      </c>
      <c r="B109" s="134" t="s">
        <v>26</v>
      </c>
      <c r="C109" s="134" t="s">
        <v>90</v>
      </c>
      <c r="D109" s="134" t="s">
        <v>56</v>
      </c>
      <c r="E109" s="134" t="s">
        <v>105</v>
      </c>
      <c r="F109" s="134" t="s">
        <v>389</v>
      </c>
      <c r="G109" s="134" t="s">
        <v>311</v>
      </c>
      <c r="H109" s="150"/>
      <c r="I109" s="136">
        <f>I110</f>
        <v>11.1</v>
      </c>
    </row>
    <row r="110" spans="1:9" ht="11.25">
      <c r="A110" s="180" t="s">
        <v>140</v>
      </c>
      <c r="B110" s="138" t="s">
        <v>26</v>
      </c>
      <c r="C110" s="138" t="s">
        <v>90</v>
      </c>
      <c r="D110" s="138" t="s">
        <v>56</v>
      </c>
      <c r="E110" s="138" t="s">
        <v>107</v>
      </c>
      <c r="F110" s="138" t="s">
        <v>389</v>
      </c>
      <c r="G110" s="138" t="s">
        <v>311</v>
      </c>
      <c r="H110" s="153"/>
      <c r="I110" s="140">
        <f>I111+I113+I115</f>
        <v>11.1</v>
      </c>
    </row>
    <row r="111" spans="1:9" ht="11.25">
      <c r="A111" s="181" t="s">
        <v>141</v>
      </c>
      <c r="B111" s="157" t="s">
        <v>26</v>
      </c>
      <c r="C111" s="157" t="s">
        <v>90</v>
      </c>
      <c r="D111" s="157" t="s">
        <v>56</v>
      </c>
      <c r="E111" s="157" t="s">
        <v>107</v>
      </c>
      <c r="F111" s="157" t="s">
        <v>389</v>
      </c>
      <c r="G111" s="157" t="s">
        <v>312</v>
      </c>
      <c r="H111" s="162"/>
      <c r="I111" s="156">
        <f>I112</f>
        <v>11.1</v>
      </c>
    </row>
    <row r="112" spans="1:9" ht="12" customHeight="1">
      <c r="A112" s="98" t="s">
        <v>128</v>
      </c>
      <c r="B112" s="96" t="s">
        <v>26</v>
      </c>
      <c r="C112" s="96" t="s">
        <v>90</v>
      </c>
      <c r="D112" s="96" t="s">
        <v>56</v>
      </c>
      <c r="E112" s="96" t="s">
        <v>107</v>
      </c>
      <c r="F112" s="96" t="s">
        <v>389</v>
      </c>
      <c r="G112" s="96" t="s">
        <v>312</v>
      </c>
      <c r="H112" s="103" t="s">
        <v>53</v>
      </c>
      <c r="I112" s="97">
        <v>11.1</v>
      </c>
    </row>
    <row r="113" spans="1:9" ht="12" customHeight="1" hidden="1">
      <c r="A113" s="181" t="s">
        <v>395</v>
      </c>
      <c r="B113" s="157" t="s">
        <v>26</v>
      </c>
      <c r="C113" s="157" t="s">
        <v>90</v>
      </c>
      <c r="D113" s="157" t="s">
        <v>56</v>
      </c>
      <c r="E113" s="157" t="s">
        <v>107</v>
      </c>
      <c r="F113" s="157" t="s">
        <v>389</v>
      </c>
      <c r="G113" s="157" t="s">
        <v>396</v>
      </c>
      <c r="H113" s="162"/>
      <c r="I113" s="156">
        <f>I114</f>
        <v>0</v>
      </c>
    </row>
    <row r="114" spans="1:9" ht="12" customHeight="1" hidden="1">
      <c r="A114" s="98" t="s">
        <v>128</v>
      </c>
      <c r="B114" s="96" t="s">
        <v>26</v>
      </c>
      <c r="C114" s="96" t="s">
        <v>90</v>
      </c>
      <c r="D114" s="96" t="s">
        <v>56</v>
      </c>
      <c r="E114" s="96" t="s">
        <v>107</v>
      </c>
      <c r="F114" s="96" t="s">
        <v>389</v>
      </c>
      <c r="G114" s="96" t="s">
        <v>396</v>
      </c>
      <c r="H114" s="103" t="s">
        <v>53</v>
      </c>
      <c r="I114" s="97">
        <v>0</v>
      </c>
    </row>
    <row r="115" spans="1:9" ht="23.25" customHeight="1" hidden="1">
      <c r="A115" s="385" t="s">
        <v>393</v>
      </c>
      <c r="B115" s="157" t="s">
        <v>26</v>
      </c>
      <c r="C115" s="157" t="s">
        <v>90</v>
      </c>
      <c r="D115" s="157" t="s">
        <v>56</v>
      </c>
      <c r="E115" s="157" t="s">
        <v>107</v>
      </c>
      <c r="F115" s="157" t="s">
        <v>56</v>
      </c>
      <c r="G115" s="157" t="s">
        <v>394</v>
      </c>
      <c r="H115" s="162"/>
      <c r="I115" s="156">
        <f>I116</f>
        <v>0</v>
      </c>
    </row>
    <row r="116" spans="1:9" ht="11.25" hidden="1">
      <c r="A116" s="92" t="s">
        <v>127</v>
      </c>
      <c r="B116" s="96" t="s">
        <v>26</v>
      </c>
      <c r="C116" s="96" t="s">
        <v>90</v>
      </c>
      <c r="D116" s="96" t="s">
        <v>56</v>
      </c>
      <c r="E116" s="96" t="s">
        <v>107</v>
      </c>
      <c r="F116" s="96" t="s">
        <v>56</v>
      </c>
      <c r="G116" s="96" t="s">
        <v>394</v>
      </c>
      <c r="H116" s="103" t="s">
        <v>126</v>
      </c>
      <c r="I116" s="97">
        <v>0</v>
      </c>
    </row>
    <row r="117" spans="1:9" ht="11.25">
      <c r="A117" s="265" t="s">
        <v>177</v>
      </c>
      <c r="B117" s="36" t="s">
        <v>26</v>
      </c>
      <c r="C117" s="36" t="s">
        <v>90</v>
      </c>
      <c r="D117" s="36" t="s">
        <v>72</v>
      </c>
      <c r="E117" s="36" t="s">
        <v>105</v>
      </c>
      <c r="F117" s="36" t="s">
        <v>389</v>
      </c>
      <c r="G117" s="36" t="s">
        <v>311</v>
      </c>
      <c r="H117" s="150"/>
      <c r="I117" s="136">
        <f>I118</f>
        <v>15.6</v>
      </c>
    </row>
    <row r="118" spans="1:9" ht="11.25">
      <c r="A118" s="268" t="s">
        <v>74</v>
      </c>
      <c r="B118" s="54" t="s">
        <v>26</v>
      </c>
      <c r="C118" s="54" t="s">
        <v>90</v>
      </c>
      <c r="D118" s="54" t="s">
        <v>72</v>
      </c>
      <c r="E118" s="54" t="s">
        <v>75</v>
      </c>
      <c r="F118" s="54" t="s">
        <v>389</v>
      </c>
      <c r="G118" s="54" t="s">
        <v>311</v>
      </c>
      <c r="H118" s="153"/>
      <c r="I118" s="140">
        <f>I119</f>
        <v>15.6</v>
      </c>
    </row>
    <row r="119" spans="1:9" ht="32.25">
      <c r="A119" s="273" t="s">
        <v>178</v>
      </c>
      <c r="B119" s="74" t="s">
        <v>26</v>
      </c>
      <c r="C119" s="74" t="s">
        <v>90</v>
      </c>
      <c r="D119" s="74" t="s">
        <v>72</v>
      </c>
      <c r="E119" s="74" t="s">
        <v>75</v>
      </c>
      <c r="F119" s="74" t="s">
        <v>389</v>
      </c>
      <c r="G119" s="74" t="s">
        <v>314</v>
      </c>
      <c r="H119" s="143"/>
      <c r="I119" s="156">
        <f>I120</f>
        <v>15.6</v>
      </c>
    </row>
    <row r="120" spans="1:9" ht="11.25">
      <c r="A120" s="261" t="s">
        <v>127</v>
      </c>
      <c r="B120" s="38" t="s">
        <v>26</v>
      </c>
      <c r="C120" s="38" t="s">
        <v>90</v>
      </c>
      <c r="D120" s="38" t="s">
        <v>72</v>
      </c>
      <c r="E120" s="38" t="s">
        <v>75</v>
      </c>
      <c r="F120" s="38" t="s">
        <v>389</v>
      </c>
      <c r="G120" s="38" t="s">
        <v>314</v>
      </c>
      <c r="H120" s="128">
        <v>240</v>
      </c>
      <c r="I120" s="94">
        <v>15.6</v>
      </c>
    </row>
    <row r="121" spans="1:9" ht="12.75">
      <c r="A121" s="182" t="s">
        <v>119</v>
      </c>
      <c r="B121" s="183" t="s">
        <v>28</v>
      </c>
      <c r="C121" s="183"/>
      <c r="D121" s="46"/>
      <c r="E121" s="46"/>
      <c r="F121" s="46"/>
      <c r="G121" s="46"/>
      <c r="H121" s="184"/>
      <c r="I121" s="185">
        <f>I122</f>
        <v>184.70000000000002</v>
      </c>
    </row>
    <row r="122" spans="1:9" ht="11.25">
      <c r="A122" s="186" t="s">
        <v>23</v>
      </c>
      <c r="B122" s="187" t="s">
        <v>28</v>
      </c>
      <c r="C122" s="187" t="s">
        <v>27</v>
      </c>
      <c r="D122" s="35"/>
      <c r="E122" s="35"/>
      <c r="F122" s="35"/>
      <c r="G122" s="35"/>
      <c r="H122" s="164"/>
      <c r="I122" s="188">
        <f>I123</f>
        <v>184.70000000000002</v>
      </c>
    </row>
    <row r="123" spans="1:9" s="24" customFormat="1" ht="11.25">
      <c r="A123" s="189" t="s">
        <v>104</v>
      </c>
      <c r="B123" s="190" t="s">
        <v>28</v>
      </c>
      <c r="C123" s="190" t="s">
        <v>27</v>
      </c>
      <c r="D123" s="134" t="s">
        <v>56</v>
      </c>
      <c r="E123" s="134" t="s">
        <v>105</v>
      </c>
      <c r="F123" s="134" t="s">
        <v>389</v>
      </c>
      <c r="G123" s="134" t="s">
        <v>311</v>
      </c>
      <c r="H123" s="191"/>
      <c r="I123" s="192">
        <f>I124</f>
        <v>184.70000000000002</v>
      </c>
    </row>
    <row r="124" spans="1:9" s="24" customFormat="1" ht="15.75" customHeight="1">
      <c r="A124" s="193" t="s">
        <v>106</v>
      </c>
      <c r="B124" s="194" t="s">
        <v>28</v>
      </c>
      <c r="C124" s="194" t="s">
        <v>27</v>
      </c>
      <c r="D124" s="195" t="s">
        <v>56</v>
      </c>
      <c r="E124" s="195" t="s">
        <v>107</v>
      </c>
      <c r="F124" s="195" t="s">
        <v>389</v>
      </c>
      <c r="G124" s="195" t="s">
        <v>311</v>
      </c>
      <c r="H124" s="196"/>
      <c r="I124" s="197">
        <f>I125</f>
        <v>184.70000000000002</v>
      </c>
    </row>
    <row r="125" spans="1:9" ht="26.25" customHeight="1">
      <c r="A125" s="198" t="s">
        <v>108</v>
      </c>
      <c r="B125" s="99" t="s">
        <v>28</v>
      </c>
      <c r="C125" s="99" t="s">
        <v>27</v>
      </c>
      <c r="D125" s="96" t="s">
        <v>56</v>
      </c>
      <c r="E125" s="96" t="s">
        <v>107</v>
      </c>
      <c r="F125" s="96" t="s">
        <v>389</v>
      </c>
      <c r="G125" s="96" t="s">
        <v>315</v>
      </c>
      <c r="H125" s="128"/>
      <c r="I125" s="97">
        <f>I126+I127+I128</f>
        <v>184.70000000000002</v>
      </c>
    </row>
    <row r="126" spans="1:9" ht="35.25" customHeight="1">
      <c r="A126" s="95" t="s">
        <v>71</v>
      </c>
      <c r="B126" s="99" t="s">
        <v>28</v>
      </c>
      <c r="C126" s="99" t="s">
        <v>27</v>
      </c>
      <c r="D126" s="96" t="s">
        <v>56</v>
      </c>
      <c r="E126" s="96" t="s">
        <v>107</v>
      </c>
      <c r="F126" s="96" t="s">
        <v>389</v>
      </c>
      <c r="G126" s="96" t="s">
        <v>315</v>
      </c>
      <c r="H126" s="173" t="s">
        <v>125</v>
      </c>
      <c r="I126" s="97">
        <v>178.9</v>
      </c>
    </row>
    <row r="127" spans="1:9" ht="16.5" customHeight="1">
      <c r="A127" s="92" t="s">
        <v>127</v>
      </c>
      <c r="B127" s="99" t="s">
        <v>28</v>
      </c>
      <c r="C127" s="99" t="s">
        <v>27</v>
      </c>
      <c r="D127" s="96" t="s">
        <v>56</v>
      </c>
      <c r="E127" s="96" t="s">
        <v>107</v>
      </c>
      <c r="F127" s="96" t="s">
        <v>389</v>
      </c>
      <c r="G127" s="96" t="s">
        <v>315</v>
      </c>
      <c r="H127" s="173" t="s">
        <v>126</v>
      </c>
      <c r="I127" s="97">
        <v>5.8</v>
      </c>
    </row>
    <row r="128" spans="1:9" ht="11.25" hidden="1">
      <c r="A128" s="92" t="s">
        <v>143</v>
      </c>
      <c r="B128" s="99" t="s">
        <v>28</v>
      </c>
      <c r="C128" s="99" t="s">
        <v>27</v>
      </c>
      <c r="D128" s="96" t="s">
        <v>56</v>
      </c>
      <c r="E128" s="96"/>
      <c r="F128" s="96" t="s">
        <v>107</v>
      </c>
      <c r="G128" s="96" t="s">
        <v>109</v>
      </c>
      <c r="H128" s="173" t="s">
        <v>142</v>
      </c>
      <c r="I128" s="97">
        <v>0</v>
      </c>
    </row>
    <row r="129" spans="1:9" ht="14.25" customHeight="1">
      <c r="A129" s="182" t="s">
        <v>118</v>
      </c>
      <c r="B129" s="183" t="s">
        <v>27</v>
      </c>
      <c r="C129" s="183"/>
      <c r="D129" s="199"/>
      <c r="E129" s="199"/>
      <c r="F129" s="199"/>
      <c r="G129" s="199"/>
      <c r="H129" s="200"/>
      <c r="I129" s="56">
        <f>I130+I142</f>
        <v>57.7</v>
      </c>
    </row>
    <row r="130" spans="1:9" ht="27" customHeight="1">
      <c r="A130" s="163" t="s">
        <v>110</v>
      </c>
      <c r="B130" s="35" t="s">
        <v>27</v>
      </c>
      <c r="C130" s="35" t="s">
        <v>45</v>
      </c>
      <c r="D130" s="201"/>
      <c r="E130" s="201"/>
      <c r="F130" s="201"/>
      <c r="G130" s="201"/>
      <c r="H130" s="167"/>
      <c r="I130" s="58">
        <f>I131+I135</f>
        <v>27.7</v>
      </c>
    </row>
    <row r="131" spans="1:9" ht="18" customHeight="1">
      <c r="A131" s="159" t="s">
        <v>76</v>
      </c>
      <c r="B131" s="134" t="s">
        <v>27</v>
      </c>
      <c r="C131" s="134" t="s">
        <v>45</v>
      </c>
      <c r="D131" s="134" t="s">
        <v>77</v>
      </c>
      <c r="E131" s="134"/>
      <c r="F131" s="134"/>
      <c r="G131" s="134"/>
      <c r="H131" s="150"/>
      <c r="I131" s="136">
        <f>I132</f>
        <v>27.7</v>
      </c>
    </row>
    <row r="132" spans="1:9" ht="34.5" customHeight="1">
      <c r="A132" s="160" t="s">
        <v>78</v>
      </c>
      <c r="B132" s="138" t="s">
        <v>27</v>
      </c>
      <c r="C132" s="138" t="s">
        <v>45</v>
      </c>
      <c r="D132" s="138">
        <v>97</v>
      </c>
      <c r="E132" s="138" t="s">
        <v>75</v>
      </c>
      <c r="F132" s="138" t="s">
        <v>389</v>
      </c>
      <c r="G132" s="138" t="s">
        <v>311</v>
      </c>
      <c r="H132" s="161"/>
      <c r="I132" s="140">
        <f>I133</f>
        <v>27.7</v>
      </c>
    </row>
    <row r="133" spans="1:9" ht="25.5" customHeight="1">
      <c r="A133" s="171" t="s">
        <v>148</v>
      </c>
      <c r="B133" s="142" t="s">
        <v>27</v>
      </c>
      <c r="C133" s="142" t="s">
        <v>45</v>
      </c>
      <c r="D133" s="142" t="s">
        <v>77</v>
      </c>
      <c r="E133" s="142" t="s">
        <v>75</v>
      </c>
      <c r="F133" s="142" t="s">
        <v>389</v>
      </c>
      <c r="G133" s="142" t="s">
        <v>316</v>
      </c>
      <c r="H133" s="162"/>
      <c r="I133" s="144">
        <f>I134</f>
        <v>27.7</v>
      </c>
    </row>
    <row r="134" spans="1:9" ht="34.5" customHeight="1">
      <c r="A134" s="202" t="s">
        <v>111</v>
      </c>
      <c r="B134" s="96" t="s">
        <v>27</v>
      </c>
      <c r="C134" s="96" t="s">
        <v>45</v>
      </c>
      <c r="D134" s="96" t="s">
        <v>77</v>
      </c>
      <c r="E134" s="96" t="s">
        <v>75</v>
      </c>
      <c r="F134" s="96" t="s">
        <v>389</v>
      </c>
      <c r="G134" s="96" t="s">
        <v>316</v>
      </c>
      <c r="H134" s="128">
        <v>540</v>
      </c>
      <c r="I134" s="97">
        <v>27.7</v>
      </c>
    </row>
    <row r="135" spans="1:9" ht="34.5" customHeight="1" hidden="1">
      <c r="A135" s="159" t="s">
        <v>114</v>
      </c>
      <c r="B135" s="134" t="s">
        <v>27</v>
      </c>
      <c r="C135" s="134" t="s">
        <v>45</v>
      </c>
      <c r="D135" s="134" t="s">
        <v>27</v>
      </c>
      <c r="E135" s="134"/>
      <c r="F135" s="134"/>
      <c r="G135" s="134"/>
      <c r="H135" s="150"/>
      <c r="I135" s="136">
        <f>I136+I139</f>
        <v>0</v>
      </c>
    </row>
    <row r="136" spans="1:9" ht="65.25" customHeight="1" hidden="1">
      <c r="A136" s="176" t="s">
        <v>179</v>
      </c>
      <c r="B136" s="138" t="s">
        <v>27</v>
      </c>
      <c r="C136" s="138" t="s">
        <v>45</v>
      </c>
      <c r="D136" s="138" t="s">
        <v>27</v>
      </c>
      <c r="E136" s="138"/>
      <c r="F136" s="138" t="s">
        <v>65</v>
      </c>
      <c r="G136" s="138"/>
      <c r="H136" s="153"/>
      <c r="I136" s="140">
        <f>I137</f>
        <v>0</v>
      </c>
    </row>
    <row r="137" spans="1:9" ht="75.75" customHeight="1" hidden="1">
      <c r="A137" s="154" t="s">
        <v>180</v>
      </c>
      <c r="B137" s="157" t="s">
        <v>27</v>
      </c>
      <c r="C137" s="157" t="s">
        <v>45</v>
      </c>
      <c r="D137" s="157" t="s">
        <v>27</v>
      </c>
      <c r="E137" s="157"/>
      <c r="F137" s="157" t="s">
        <v>65</v>
      </c>
      <c r="G137" s="157" t="s">
        <v>112</v>
      </c>
      <c r="H137" s="143"/>
      <c r="I137" s="156">
        <f>I138</f>
        <v>0</v>
      </c>
    </row>
    <row r="138" spans="1:9" s="33" customFormat="1" ht="11.25" hidden="1">
      <c r="A138" s="92" t="s">
        <v>127</v>
      </c>
      <c r="B138" s="96" t="s">
        <v>27</v>
      </c>
      <c r="C138" s="96" t="s">
        <v>45</v>
      </c>
      <c r="D138" s="96" t="s">
        <v>27</v>
      </c>
      <c r="E138" s="96"/>
      <c r="F138" s="96" t="s">
        <v>65</v>
      </c>
      <c r="G138" s="96" t="s">
        <v>112</v>
      </c>
      <c r="H138" s="103" t="s">
        <v>126</v>
      </c>
      <c r="I138" s="97">
        <v>0</v>
      </c>
    </row>
    <row r="139" spans="1:9" ht="53.25" hidden="1">
      <c r="A139" s="176" t="s">
        <v>181</v>
      </c>
      <c r="B139" s="138" t="s">
        <v>27</v>
      </c>
      <c r="C139" s="138" t="s">
        <v>45</v>
      </c>
      <c r="D139" s="138" t="s">
        <v>27</v>
      </c>
      <c r="E139" s="138"/>
      <c r="F139" s="138" t="s">
        <v>75</v>
      </c>
      <c r="G139" s="138"/>
      <c r="H139" s="153"/>
      <c r="I139" s="140">
        <f>I140</f>
        <v>0</v>
      </c>
    </row>
    <row r="140" spans="1:9" ht="51.75" customHeight="1" hidden="1">
      <c r="A140" s="154" t="s">
        <v>317</v>
      </c>
      <c r="B140" s="157" t="s">
        <v>27</v>
      </c>
      <c r="C140" s="157" t="s">
        <v>45</v>
      </c>
      <c r="D140" s="157" t="s">
        <v>27</v>
      </c>
      <c r="E140" s="157"/>
      <c r="F140" s="157" t="s">
        <v>75</v>
      </c>
      <c r="G140" s="157" t="s">
        <v>113</v>
      </c>
      <c r="H140" s="143"/>
      <c r="I140" s="156">
        <f>I141</f>
        <v>0</v>
      </c>
    </row>
    <row r="141" spans="1:9" ht="11.25" hidden="1">
      <c r="A141" s="92" t="s">
        <v>127</v>
      </c>
      <c r="B141" s="93" t="s">
        <v>27</v>
      </c>
      <c r="C141" s="93" t="s">
        <v>45</v>
      </c>
      <c r="D141" s="93" t="s">
        <v>27</v>
      </c>
      <c r="E141" s="93"/>
      <c r="F141" s="93" t="s">
        <v>75</v>
      </c>
      <c r="G141" s="93" t="s">
        <v>113</v>
      </c>
      <c r="H141" s="104" t="s">
        <v>126</v>
      </c>
      <c r="I141" s="94">
        <v>0</v>
      </c>
    </row>
    <row r="142" spans="1:9" ht="11.25">
      <c r="A142" s="163" t="s">
        <v>115</v>
      </c>
      <c r="B142" s="35" t="s">
        <v>27</v>
      </c>
      <c r="C142" s="35" t="s">
        <v>116</v>
      </c>
      <c r="D142" s="35"/>
      <c r="E142" s="35"/>
      <c r="F142" s="35"/>
      <c r="G142" s="35"/>
      <c r="H142" s="132"/>
      <c r="I142" s="58">
        <f>I143</f>
        <v>30</v>
      </c>
    </row>
    <row r="143" spans="1:9" ht="32.25">
      <c r="A143" s="159" t="s">
        <v>124</v>
      </c>
      <c r="B143" s="134" t="s">
        <v>27</v>
      </c>
      <c r="C143" s="134" t="s">
        <v>116</v>
      </c>
      <c r="D143" s="134" t="s">
        <v>27</v>
      </c>
      <c r="E143" s="134"/>
      <c r="F143" s="134"/>
      <c r="G143" s="134"/>
      <c r="H143" s="150"/>
      <c r="I143" s="136">
        <f>I144</f>
        <v>30</v>
      </c>
    </row>
    <row r="144" spans="1:9" ht="56.25" customHeight="1">
      <c r="A144" s="160" t="s">
        <v>441</v>
      </c>
      <c r="B144" s="138" t="s">
        <v>27</v>
      </c>
      <c r="C144" s="138" t="s">
        <v>116</v>
      </c>
      <c r="D144" s="138" t="s">
        <v>27</v>
      </c>
      <c r="E144" s="138" t="s">
        <v>81</v>
      </c>
      <c r="F144" s="138" t="s">
        <v>389</v>
      </c>
      <c r="G144" s="138"/>
      <c r="H144" s="153"/>
      <c r="I144" s="140">
        <f>I145+I147</f>
        <v>30</v>
      </c>
    </row>
    <row r="145" spans="1:9" ht="52.5" customHeight="1">
      <c r="A145" s="203" t="s">
        <v>182</v>
      </c>
      <c r="B145" s="157" t="s">
        <v>27</v>
      </c>
      <c r="C145" s="157" t="s">
        <v>116</v>
      </c>
      <c r="D145" s="157" t="s">
        <v>27</v>
      </c>
      <c r="E145" s="157" t="s">
        <v>81</v>
      </c>
      <c r="F145" s="157" t="s">
        <v>26</v>
      </c>
      <c r="G145" s="157" t="s">
        <v>423</v>
      </c>
      <c r="H145" s="143"/>
      <c r="I145" s="156">
        <f>I146</f>
        <v>30</v>
      </c>
    </row>
    <row r="146" spans="1:9" ht="11.25">
      <c r="A146" s="92" t="s">
        <v>127</v>
      </c>
      <c r="B146" s="96" t="s">
        <v>27</v>
      </c>
      <c r="C146" s="96" t="s">
        <v>116</v>
      </c>
      <c r="D146" s="96" t="s">
        <v>27</v>
      </c>
      <c r="E146" s="96" t="s">
        <v>81</v>
      </c>
      <c r="F146" s="96" t="s">
        <v>26</v>
      </c>
      <c r="G146" s="96" t="s">
        <v>423</v>
      </c>
      <c r="H146" s="104" t="s">
        <v>126</v>
      </c>
      <c r="I146" s="94">
        <v>30</v>
      </c>
    </row>
    <row r="147" spans="1:9" ht="51.75" customHeight="1" hidden="1">
      <c r="A147" s="154" t="s">
        <v>183</v>
      </c>
      <c r="B147" s="157" t="s">
        <v>27</v>
      </c>
      <c r="C147" s="157" t="s">
        <v>116</v>
      </c>
      <c r="D147" s="157" t="s">
        <v>27</v>
      </c>
      <c r="E147" s="157"/>
      <c r="F147" s="157" t="s">
        <v>81</v>
      </c>
      <c r="G147" s="157" t="s">
        <v>117</v>
      </c>
      <c r="H147" s="143"/>
      <c r="I147" s="156">
        <f>I148</f>
        <v>0</v>
      </c>
    </row>
    <row r="148" spans="1:9" ht="11.25" hidden="1">
      <c r="A148" s="92" t="s">
        <v>127</v>
      </c>
      <c r="B148" s="96" t="s">
        <v>27</v>
      </c>
      <c r="C148" s="96" t="s">
        <v>116</v>
      </c>
      <c r="D148" s="96" t="s">
        <v>27</v>
      </c>
      <c r="E148" s="96"/>
      <c r="F148" s="96" t="s">
        <v>81</v>
      </c>
      <c r="G148" s="96" t="s">
        <v>117</v>
      </c>
      <c r="H148" s="104" t="s">
        <v>126</v>
      </c>
      <c r="I148" s="94">
        <v>0</v>
      </c>
    </row>
    <row r="149" spans="1:9" ht="12.75">
      <c r="A149" s="47" t="s">
        <v>120</v>
      </c>
      <c r="B149" s="48" t="s">
        <v>30</v>
      </c>
      <c r="C149" s="48"/>
      <c r="D149" s="46"/>
      <c r="E149" s="46"/>
      <c r="F149" s="46"/>
      <c r="G149" s="46"/>
      <c r="H149" s="106"/>
      <c r="I149" s="45">
        <f>I150+I171</f>
        <v>3254.3</v>
      </c>
    </row>
    <row r="150" spans="1:9" ht="11.25">
      <c r="A150" s="131" t="s">
        <v>121</v>
      </c>
      <c r="B150" s="35" t="s">
        <v>30</v>
      </c>
      <c r="C150" s="35" t="s">
        <v>45</v>
      </c>
      <c r="D150" s="35"/>
      <c r="E150" s="35"/>
      <c r="F150" s="35"/>
      <c r="G150" s="35"/>
      <c r="H150" s="132"/>
      <c r="I150" s="58">
        <f>I151</f>
        <v>1754.3</v>
      </c>
    </row>
    <row r="151" spans="1:9" ht="24" customHeight="1">
      <c r="A151" s="205" t="s">
        <v>154</v>
      </c>
      <c r="B151" s="134" t="s">
        <v>30</v>
      </c>
      <c r="C151" s="134" t="s">
        <v>45</v>
      </c>
      <c r="D151" s="134" t="s">
        <v>30</v>
      </c>
      <c r="E151" s="134" t="s">
        <v>105</v>
      </c>
      <c r="F151" s="134" t="s">
        <v>389</v>
      </c>
      <c r="G151" s="134" t="s">
        <v>311</v>
      </c>
      <c r="H151" s="150"/>
      <c r="I151" s="136">
        <f>I152+I161</f>
        <v>1754.3</v>
      </c>
    </row>
    <row r="152" spans="1:9" ht="43.5" customHeight="1">
      <c r="A152" s="174" t="s">
        <v>184</v>
      </c>
      <c r="B152" s="206" t="s">
        <v>30</v>
      </c>
      <c r="C152" s="206" t="s">
        <v>45</v>
      </c>
      <c r="D152" s="138" t="s">
        <v>30</v>
      </c>
      <c r="E152" s="138" t="s">
        <v>65</v>
      </c>
      <c r="F152" s="138" t="s">
        <v>389</v>
      </c>
      <c r="G152" s="138" t="s">
        <v>311</v>
      </c>
      <c r="H152" s="153"/>
      <c r="I152" s="140">
        <f>I153+I157+I159</f>
        <v>443.3</v>
      </c>
    </row>
    <row r="153" spans="1:9" ht="43.5" customHeight="1" hidden="1">
      <c r="A153" s="203" t="s">
        <v>185</v>
      </c>
      <c r="B153" s="207" t="s">
        <v>30</v>
      </c>
      <c r="C153" s="207" t="s">
        <v>45</v>
      </c>
      <c r="D153" s="157" t="s">
        <v>30</v>
      </c>
      <c r="E153" s="157"/>
      <c r="F153" s="157" t="s">
        <v>289</v>
      </c>
      <c r="G153" s="157" t="s">
        <v>318</v>
      </c>
      <c r="H153" s="143"/>
      <c r="I153" s="156">
        <f>I154</f>
        <v>0</v>
      </c>
    </row>
    <row r="154" spans="1:9" s="33" customFormat="1" ht="11.25" customHeight="1" hidden="1">
      <c r="A154" s="92" t="s">
        <v>127</v>
      </c>
      <c r="B154" s="204" t="s">
        <v>30</v>
      </c>
      <c r="C154" s="204" t="s">
        <v>45</v>
      </c>
      <c r="D154" s="96" t="s">
        <v>30</v>
      </c>
      <c r="E154" s="96"/>
      <c r="F154" s="96" t="s">
        <v>289</v>
      </c>
      <c r="G154" s="96" t="s">
        <v>318</v>
      </c>
      <c r="H154" s="103" t="s">
        <v>126</v>
      </c>
      <c r="I154" s="97">
        <v>0</v>
      </c>
    </row>
    <row r="155" spans="1:9" s="33" customFormat="1" ht="63.75" customHeight="1" hidden="1">
      <c r="A155" s="208" t="s">
        <v>186</v>
      </c>
      <c r="B155" s="207" t="s">
        <v>30</v>
      </c>
      <c r="C155" s="207" t="s">
        <v>45</v>
      </c>
      <c r="D155" s="157" t="s">
        <v>30</v>
      </c>
      <c r="E155" s="157"/>
      <c r="F155" s="157" t="s">
        <v>65</v>
      </c>
      <c r="G155" s="157" t="s">
        <v>149</v>
      </c>
      <c r="H155" s="143"/>
      <c r="I155" s="156">
        <v>0</v>
      </c>
    </row>
    <row r="156" spans="1:9" s="33" customFormat="1" ht="12" customHeight="1" hidden="1">
      <c r="A156" s="92" t="s">
        <v>127</v>
      </c>
      <c r="B156" s="204" t="s">
        <v>30</v>
      </c>
      <c r="C156" s="204" t="s">
        <v>45</v>
      </c>
      <c r="D156" s="96" t="s">
        <v>30</v>
      </c>
      <c r="E156" s="96"/>
      <c r="F156" s="96" t="s">
        <v>65</v>
      </c>
      <c r="G156" s="96" t="s">
        <v>149</v>
      </c>
      <c r="H156" s="103" t="s">
        <v>126</v>
      </c>
      <c r="I156" s="97">
        <v>0</v>
      </c>
    </row>
    <row r="157" spans="1:9" s="33" customFormat="1" ht="47.25" customHeight="1">
      <c r="A157" s="208" t="s">
        <v>424</v>
      </c>
      <c r="B157" s="207" t="s">
        <v>30</v>
      </c>
      <c r="C157" s="207" t="s">
        <v>45</v>
      </c>
      <c r="D157" s="157" t="s">
        <v>30</v>
      </c>
      <c r="E157" s="157" t="s">
        <v>65</v>
      </c>
      <c r="F157" s="157" t="s">
        <v>26</v>
      </c>
      <c r="G157" s="157" t="s">
        <v>318</v>
      </c>
      <c r="H157" s="143"/>
      <c r="I157" s="156">
        <f>I158</f>
        <v>325.8</v>
      </c>
    </row>
    <row r="158" spans="1:9" s="33" customFormat="1" ht="12" customHeight="1">
      <c r="A158" s="92" t="s">
        <v>127</v>
      </c>
      <c r="B158" s="204" t="s">
        <v>30</v>
      </c>
      <c r="C158" s="204" t="s">
        <v>45</v>
      </c>
      <c r="D158" s="96" t="s">
        <v>30</v>
      </c>
      <c r="E158" s="96" t="s">
        <v>65</v>
      </c>
      <c r="F158" s="96" t="s">
        <v>26</v>
      </c>
      <c r="G158" s="96" t="s">
        <v>318</v>
      </c>
      <c r="H158" s="103" t="s">
        <v>126</v>
      </c>
      <c r="I158" s="97">
        <v>325.8</v>
      </c>
    </row>
    <row r="159" spans="1:9" s="33" customFormat="1" ht="58.5" customHeight="1">
      <c r="A159" s="352" t="s">
        <v>444</v>
      </c>
      <c r="B159" s="207" t="s">
        <v>30</v>
      </c>
      <c r="C159" s="207" t="s">
        <v>45</v>
      </c>
      <c r="D159" s="157" t="s">
        <v>30</v>
      </c>
      <c r="E159" s="157" t="s">
        <v>65</v>
      </c>
      <c r="F159" s="157" t="s">
        <v>28</v>
      </c>
      <c r="G159" s="157" t="s">
        <v>456</v>
      </c>
      <c r="H159" s="143"/>
      <c r="I159" s="156">
        <f>I160</f>
        <v>117.5</v>
      </c>
    </row>
    <row r="160" spans="1:9" s="33" customFormat="1" ht="15.75" customHeight="1">
      <c r="A160" s="92" t="s">
        <v>449</v>
      </c>
      <c r="B160" s="204" t="s">
        <v>30</v>
      </c>
      <c r="C160" s="204" t="s">
        <v>45</v>
      </c>
      <c r="D160" s="96" t="s">
        <v>30</v>
      </c>
      <c r="E160" s="96" t="s">
        <v>65</v>
      </c>
      <c r="F160" s="96" t="s">
        <v>28</v>
      </c>
      <c r="G160" s="96" t="s">
        <v>456</v>
      </c>
      <c r="H160" s="103" t="s">
        <v>257</v>
      </c>
      <c r="I160" s="97">
        <v>117.5</v>
      </c>
    </row>
    <row r="161" spans="1:9" ht="43.5" customHeight="1">
      <c r="A161" s="209" t="s">
        <v>187</v>
      </c>
      <c r="B161" s="210" t="s">
        <v>30</v>
      </c>
      <c r="C161" s="210" t="s">
        <v>45</v>
      </c>
      <c r="D161" s="138" t="s">
        <v>30</v>
      </c>
      <c r="E161" s="138" t="s">
        <v>75</v>
      </c>
      <c r="F161" s="138" t="s">
        <v>389</v>
      </c>
      <c r="G161" s="138"/>
      <c r="H161" s="153"/>
      <c r="I161" s="140">
        <f>I164+I166+I169</f>
        <v>1311</v>
      </c>
    </row>
    <row r="162" spans="1:9" ht="63.75" hidden="1">
      <c r="A162" s="203" t="s">
        <v>156</v>
      </c>
      <c r="B162" s="207" t="s">
        <v>30</v>
      </c>
      <c r="C162" s="207" t="s">
        <v>45</v>
      </c>
      <c r="D162" s="157" t="s">
        <v>30</v>
      </c>
      <c r="E162" s="157"/>
      <c r="F162" s="157" t="s">
        <v>75</v>
      </c>
      <c r="G162" s="157" t="s">
        <v>123</v>
      </c>
      <c r="H162" s="143"/>
      <c r="I162" s="156">
        <f>I163</f>
        <v>0</v>
      </c>
    </row>
    <row r="163" spans="1:9" ht="11.25" hidden="1">
      <c r="A163" s="92" t="s">
        <v>127</v>
      </c>
      <c r="B163" s="204" t="s">
        <v>30</v>
      </c>
      <c r="C163" s="204" t="s">
        <v>45</v>
      </c>
      <c r="D163" s="96" t="s">
        <v>30</v>
      </c>
      <c r="E163" s="96"/>
      <c r="F163" s="96" t="s">
        <v>75</v>
      </c>
      <c r="G163" s="96" t="s">
        <v>123</v>
      </c>
      <c r="H163" s="103" t="s">
        <v>126</v>
      </c>
      <c r="I163" s="97"/>
    </row>
    <row r="164" spans="1:9" ht="73.5" customHeight="1">
      <c r="A164" s="203" t="s">
        <v>188</v>
      </c>
      <c r="B164" s="207" t="s">
        <v>30</v>
      </c>
      <c r="C164" s="207" t="s">
        <v>45</v>
      </c>
      <c r="D164" s="157" t="s">
        <v>30</v>
      </c>
      <c r="E164" s="157" t="s">
        <v>75</v>
      </c>
      <c r="F164" s="157" t="s">
        <v>28</v>
      </c>
      <c r="G164" s="157" t="s">
        <v>442</v>
      </c>
      <c r="H164" s="143"/>
      <c r="I164" s="156">
        <f>I165</f>
        <v>200</v>
      </c>
    </row>
    <row r="165" spans="1:9" ht="15.75" customHeight="1">
      <c r="A165" s="92" t="s">
        <v>127</v>
      </c>
      <c r="B165" s="204" t="s">
        <v>30</v>
      </c>
      <c r="C165" s="204" t="s">
        <v>45</v>
      </c>
      <c r="D165" s="96" t="s">
        <v>30</v>
      </c>
      <c r="E165" s="96" t="s">
        <v>75</v>
      </c>
      <c r="F165" s="96" t="s">
        <v>28</v>
      </c>
      <c r="G165" s="96" t="s">
        <v>442</v>
      </c>
      <c r="H165" s="103" t="s">
        <v>126</v>
      </c>
      <c r="I165" s="97">
        <v>200</v>
      </c>
    </row>
    <row r="166" spans="1:9" ht="64.5" customHeight="1">
      <c r="A166" s="203" t="s">
        <v>158</v>
      </c>
      <c r="B166" s="207" t="s">
        <v>30</v>
      </c>
      <c r="C166" s="207" t="s">
        <v>45</v>
      </c>
      <c r="D166" s="157" t="s">
        <v>30</v>
      </c>
      <c r="E166" s="157" t="s">
        <v>75</v>
      </c>
      <c r="F166" s="157" t="s">
        <v>26</v>
      </c>
      <c r="G166" s="157" t="s">
        <v>319</v>
      </c>
      <c r="H166" s="143"/>
      <c r="I166" s="156">
        <f>I167</f>
        <v>1111</v>
      </c>
    </row>
    <row r="167" spans="1:9" ht="12.75" customHeight="1">
      <c r="A167" s="92" t="s">
        <v>127</v>
      </c>
      <c r="B167" s="204" t="s">
        <v>30</v>
      </c>
      <c r="C167" s="204" t="s">
        <v>45</v>
      </c>
      <c r="D167" s="96" t="s">
        <v>30</v>
      </c>
      <c r="E167" s="96" t="s">
        <v>75</v>
      </c>
      <c r="F167" s="96" t="s">
        <v>26</v>
      </c>
      <c r="G167" s="96" t="s">
        <v>319</v>
      </c>
      <c r="H167" s="103" t="s">
        <v>126</v>
      </c>
      <c r="I167" s="94">
        <v>1111</v>
      </c>
    </row>
    <row r="168" spans="1:9" ht="65.25" customHeight="1" hidden="1">
      <c r="A168" s="92" t="s">
        <v>127</v>
      </c>
      <c r="B168" s="204" t="s">
        <v>30</v>
      </c>
      <c r="C168" s="204" t="s">
        <v>45</v>
      </c>
      <c r="D168" s="96" t="s">
        <v>30</v>
      </c>
      <c r="E168" s="96"/>
      <c r="F168" s="96" t="s">
        <v>75</v>
      </c>
      <c r="G168" s="96" t="s">
        <v>150</v>
      </c>
      <c r="H168" s="103" t="s">
        <v>126</v>
      </c>
      <c r="I168" s="97">
        <v>0</v>
      </c>
    </row>
    <row r="169" spans="1:9" ht="65.25" customHeight="1" hidden="1">
      <c r="A169" s="203" t="s">
        <v>265</v>
      </c>
      <c r="B169" s="207" t="s">
        <v>30</v>
      </c>
      <c r="C169" s="207" t="s">
        <v>45</v>
      </c>
      <c r="D169" s="157" t="s">
        <v>30</v>
      </c>
      <c r="E169" s="157" t="s">
        <v>75</v>
      </c>
      <c r="F169" s="157" t="s">
        <v>28</v>
      </c>
      <c r="G169" s="157" t="s">
        <v>304</v>
      </c>
      <c r="H169" s="143"/>
      <c r="I169" s="156">
        <f>I170</f>
        <v>0</v>
      </c>
    </row>
    <row r="170" spans="1:9" ht="65.25" customHeight="1" hidden="1">
      <c r="A170" s="92" t="s">
        <v>127</v>
      </c>
      <c r="B170" s="204" t="s">
        <v>30</v>
      </c>
      <c r="C170" s="204" t="s">
        <v>45</v>
      </c>
      <c r="D170" s="96" t="s">
        <v>30</v>
      </c>
      <c r="E170" s="96" t="s">
        <v>75</v>
      </c>
      <c r="F170" s="96" t="s">
        <v>28</v>
      </c>
      <c r="G170" s="96" t="s">
        <v>304</v>
      </c>
      <c r="H170" s="103" t="s">
        <v>126</v>
      </c>
      <c r="I170" s="94">
        <v>0</v>
      </c>
    </row>
    <row r="171" spans="1:9" ht="18.75" customHeight="1">
      <c r="A171" s="12" t="s">
        <v>57</v>
      </c>
      <c r="B171" s="7" t="s">
        <v>30</v>
      </c>
      <c r="C171" s="7" t="s">
        <v>58</v>
      </c>
      <c r="D171" s="35"/>
      <c r="E171" s="35"/>
      <c r="F171" s="35"/>
      <c r="G171" s="35"/>
      <c r="H171" s="100"/>
      <c r="I171" s="40">
        <f>I172</f>
        <v>1500</v>
      </c>
    </row>
    <row r="172" spans="1:9" ht="22.5" customHeight="1">
      <c r="A172" s="50" t="s">
        <v>445</v>
      </c>
      <c r="B172" s="36" t="s">
        <v>30</v>
      </c>
      <c r="C172" s="36" t="s">
        <v>58</v>
      </c>
      <c r="D172" s="36" t="s">
        <v>58</v>
      </c>
      <c r="E172" s="36"/>
      <c r="F172" s="36"/>
      <c r="G172" s="36"/>
      <c r="H172" s="107"/>
      <c r="I172" s="41">
        <f>I173+I175</f>
        <v>1500</v>
      </c>
    </row>
    <row r="173" spans="1:9" ht="39" customHeight="1">
      <c r="A173" s="53" t="s">
        <v>446</v>
      </c>
      <c r="B173" s="54" t="s">
        <v>30</v>
      </c>
      <c r="C173" s="54" t="s">
        <v>58</v>
      </c>
      <c r="D173" s="54" t="s">
        <v>58</v>
      </c>
      <c r="E173" s="54" t="s">
        <v>65</v>
      </c>
      <c r="F173" s="54" t="s">
        <v>26</v>
      </c>
      <c r="G173" s="54"/>
      <c r="H173" s="108"/>
      <c r="I173" s="55">
        <f>I174</f>
        <v>1455</v>
      </c>
    </row>
    <row r="174" spans="1:9" ht="15.75" customHeight="1">
      <c r="A174" s="92" t="s">
        <v>127</v>
      </c>
      <c r="B174" s="204" t="s">
        <v>30</v>
      </c>
      <c r="C174" s="204">
        <v>12</v>
      </c>
      <c r="D174" s="96" t="s">
        <v>58</v>
      </c>
      <c r="E174" s="96" t="s">
        <v>65</v>
      </c>
      <c r="F174" s="96" t="s">
        <v>26</v>
      </c>
      <c r="G174" s="96" t="s">
        <v>447</v>
      </c>
      <c r="H174" s="103" t="s">
        <v>126</v>
      </c>
      <c r="I174" s="94">
        <v>1455</v>
      </c>
    </row>
    <row r="175" spans="1:9" ht="39" customHeight="1">
      <c r="A175" s="53" t="s">
        <v>448</v>
      </c>
      <c r="B175" s="54" t="s">
        <v>30</v>
      </c>
      <c r="C175" s="54" t="s">
        <v>58</v>
      </c>
      <c r="D175" s="54" t="s">
        <v>58</v>
      </c>
      <c r="E175" s="54" t="s">
        <v>65</v>
      </c>
      <c r="F175" s="54" t="s">
        <v>28</v>
      </c>
      <c r="G175" s="54"/>
      <c r="H175" s="108"/>
      <c r="I175" s="55">
        <f>I176</f>
        <v>45</v>
      </c>
    </row>
    <row r="176" spans="1:9" ht="14.25" customHeight="1">
      <c r="A176" s="92" t="s">
        <v>127</v>
      </c>
      <c r="B176" s="204" t="s">
        <v>30</v>
      </c>
      <c r="C176" s="204">
        <v>12</v>
      </c>
      <c r="D176" s="96" t="s">
        <v>58</v>
      </c>
      <c r="E176" s="96" t="s">
        <v>65</v>
      </c>
      <c r="F176" s="96" t="s">
        <v>28</v>
      </c>
      <c r="G176" s="96" t="s">
        <v>453</v>
      </c>
      <c r="H176" s="103" t="s">
        <v>126</v>
      </c>
      <c r="I176" s="94">
        <v>45</v>
      </c>
    </row>
    <row r="177" spans="1:9" ht="18.75" customHeight="1">
      <c r="A177" s="43" t="s">
        <v>159</v>
      </c>
      <c r="B177" s="44" t="s">
        <v>31</v>
      </c>
      <c r="C177" s="44"/>
      <c r="D177" s="46"/>
      <c r="E177" s="46"/>
      <c r="F177" s="46"/>
      <c r="G177" s="56"/>
      <c r="H177" s="111"/>
      <c r="I177" s="57">
        <f>I178+I205+I229+I258</f>
        <v>8584.699999999999</v>
      </c>
    </row>
    <row r="178" spans="1:9" ht="14.25" customHeight="1">
      <c r="A178" s="12" t="s">
        <v>32</v>
      </c>
      <c r="B178" s="7" t="s">
        <v>31</v>
      </c>
      <c r="C178" s="7" t="s">
        <v>26</v>
      </c>
      <c r="D178" s="35"/>
      <c r="E178" s="35"/>
      <c r="F178" s="35"/>
      <c r="G178" s="58"/>
      <c r="H178" s="112"/>
      <c r="I178" s="30">
        <f>I179+I195+I199+I203</f>
        <v>206.2</v>
      </c>
    </row>
    <row r="179" spans="1:9" ht="21.75">
      <c r="A179" s="275" t="s">
        <v>161</v>
      </c>
      <c r="B179" s="266" t="s">
        <v>31</v>
      </c>
      <c r="C179" s="266" t="s">
        <v>26</v>
      </c>
      <c r="D179" s="36" t="s">
        <v>31</v>
      </c>
      <c r="E179" s="36"/>
      <c r="F179" s="36"/>
      <c r="G179" s="36"/>
      <c r="H179" s="267"/>
      <c r="I179" s="41">
        <f>I180+I185+I190</f>
        <v>206.2</v>
      </c>
    </row>
    <row r="180" spans="1:9" ht="45" customHeight="1" hidden="1">
      <c r="A180" s="276" t="s">
        <v>189</v>
      </c>
      <c r="B180" s="269" t="s">
        <v>31</v>
      </c>
      <c r="C180" s="269" t="s">
        <v>26</v>
      </c>
      <c r="D180" s="54" t="s">
        <v>31</v>
      </c>
      <c r="E180" s="54"/>
      <c r="F180" s="54" t="s">
        <v>65</v>
      </c>
      <c r="G180" s="54" t="s">
        <v>79</v>
      </c>
      <c r="H180" s="270"/>
      <c r="I180" s="55">
        <f>I181+I183</f>
        <v>0</v>
      </c>
    </row>
    <row r="181" spans="1:9" ht="53.25" hidden="1">
      <c r="A181" s="271" t="s">
        <v>190</v>
      </c>
      <c r="B181" s="272" t="s">
        <v>31</v>
      </c>
      <c r="C181" s="272" t="s">
        <v>26</v>
      </c>
      <c r="D181" s="74" t="s">
        <v>31</v>
      </c>
      <c r="E181" s="74"/>
      <c r="F181" s="74" t="s">
        <v>65</v>
      </c>
      <c r="G181" s="74" t="s">
        <v>160</v>
      </c>
      <c r="H181" s="258"/>
      <c r="I181" s="75">
        <f>I182</f>
        <v>0</v>
      </c>
    </row>
    <row r="182" spans="1:9" ht="11.25" hidden="1">
      <c r="A182" s="261" t="s">
        <v>127</v>
      </c>
      <c r="B182" s="91" t="s">
        <v>31</v>
      </c>
      <c r="C182" s="91" t="s">
        <v>26</v>
      </c>
      <c r="D182" s="38" t="s">
        <v>31</v>
      </c>
      <c r="E182" s="38"/>
      <c r="F182" s="38" t="s">
        <v>65</v>
      </c>
      <c r="G182" s="38" t="s">
        <v>160</v>
      </c>
      <c r="H182" s="121" t="s">
        <v>126</v>
      </c>
      <c r="I182" s="39">
        <v>0</v>
      </c>
    </row>
    <row r="183" spans="1:9" ht="56.25" hidden="1">
      <c r="A183" s="376" t="s">
        <v>266</v>
      </c>
      <c r="B183" s="370" t="s">
        <v>31</v>
      </c>
      <c r="C183" s="370" t="s">
        <v>26</v>
      </c>
      <c r="D183" s="51" t="s">
        <v>31</v>
      </c>
      <c r="E183" s="51"/>
      <c r="F183" s="51" t="s">
        <v>65</v>
      </c>
      <c r="G183" s="51" t="s">
        <v>264</v>
      </c>
      <c r="H183" s="258"/>
      <c r="I183" s="52">
        <f>I184</f>
        <v>0</v>
      </c>
    </row>
    <row r="184" spans="1:9" ht="11.25" hidden="1">
      <c r="A184" s="261" t="s">
        <v>127</v>
      </c>
      <c r="B184" s="91" t="s">
        <v>31</v>
      </c>
      <c r="C184" s="91" t="s">
        <v>26</v>
      </c>
      <c r="D184" s="38" t="s">
        <v>31</v>
      </c>
      <c r="E184" s="38"/>
      <c r="F184" s="38" t="s">
        <v>65</v>
      </c>
      <c r="G184" s="38" t="s">
        <v>264</v>
      </c>
      <c r="H184" s="121" t="s">
        <v>126</v>
      </c>
      <c r="I184" s="39">
        <v>0</v>
      </c>
    </row>
    <row r="185" spans="1:9" ht="44.25" customHeight="1" hidden="1">
      <c r="A185" s="377" t="s">
        <v>191</v>
      </c>
      <c r="B185" s="367" t="s">
        <v>31</v>
      </c>
      <c r="C185" s="367" t="s">
        <v>26</v>
      </c>
      <c r="D185" s="368" t="s">
        <v>31</v>
      </c>
      <c r="E185" s="368" t="s">
        <v>75</v>
      </c>
      <c r="F185" s="368" t="s">
        <v>389</v>
      </c>
      <c r="G185" s="368" t="s">
        <v>311</v>
      </c>
      <c r="H185" s="270"/>
      <c r="I185" s="369">
        <f>I186+I188</f>
        <v>0</v>
      </c>
    </row>
    <row r="186" spans="1:9" ht="56.25" hidden="1">
      <c r="A186" s="376" t="s">
        <v>192</v>
      </c>
      <c r="B186" s="370" t="s">
        <v>31</v>
      </c>
      <c r="C186" s="370" t="s">
        <v>26</v>
      </c>
      <c r="D186" s="51" t="s">
        <v>31</v>
      </c>
      <c r="E186" s="51"/>
      <c r="F186" s="51" t="s">
        <v>75</v>
      </c>
      <c r="G186" s="51" t="s">
        <v>160</v>
      </c>
      <c r="H186" s="258"/>
      <c r="I186" s="52">
        <f>I187</f>
        <v>0</v>
      </c>
    </row>
    <row r="187" spans="1:9" s="33" customFormat="1" ht="11.25" hidden="1">
      <c r="A187" s="261" t="s">
        <v>127</v>
      </c>
      <c r="B187" s="91" t="s">
        <v>31</v>
      </c>
      <c r="C187" s="91" t="s">
        <v>26</v>
      </c>
      <c r="D187" s="38" t="s">
        <v>31</v>
      </c>
      <c r="E187" s="38"/>
      <c r="F187" s="38" t="s">
        <v>75</v>
      </c>
      <c r="G187" s="38" t="s">
        <v>160</v>
      </c>
      <c r="H187" s="121" t="s">
        <v>126</v>
      </c>
      <c r="I187" s="39">
        <v>0</v>
      </c>
    </row>
    <row r="188" spans="1:9" s="33" customFormat="1" ht="56.25" hidden="1">
      <c r="A188" s="376" t="s">
        <v>365</v>
      </c>
      <c r="B188" s="370" t="s">
        <v>31</v>
      </c>
      <c r="C188" s="370" t="s">
        <v>26</v>
      </c>
      <c r="D188" s="51" t="s">
        <v>31</v>
      </c>
      <c r="E188" s="51" t="s">
        <v>75</v>
      </c>
      <c r="F188" s="51" t="s">
        <v>26</v>
      </c>
      <c r="G188" s="51" t="s">
        <v>304</v>
      </c>
      <c r="H188" s="258"/>
      <c r="I188" s="52">
        <f>I189</f>
        <v>0</v>
      </c>
    </row>
    <row r="189" spans="1:9" s="33" customFormat="1" ht="11.25" hidden="1">
      <c r="A189" s="92" t="s">
        <v>127</v>
      </c>
      <c r="B189" s="211" t="s">
        <v>31</v>
      </c>
      <c r="C189" s="211" t="s">
        <v>26</v>
      </c>
      <c r="D189" s="96" t="s">
        <v>31</v>
      </c>
      <c r="E189" s="96" t="s">
        <v>75</v>
      </c>
      <c r="F189" s="96" t="s">
        <v>26</v>
      </c>
      <c r="G189" s="96" t="s">
        <v>304</v>
      </c>
      <c r="H189" s="103" t="s">
        <v>126</v>
      </c>
      <c r="I189" s="97">
        <v>0</v>
      </c>
    </row>
    <row r="190" spans="1:9" ht="44.25" customHeight="1">
      <c r="A190" s="160" t="s">
        <v>162</v>
      </c>
      <c r="B190" s="152" t="s">
        <v>31</v>
      </c>
      <c r="C190" s="152" t="s">
        <v>26</v>
      </c>
      <c r="D190" s="138" t="s">
        <v>31</v>
      </c>
      <c r="E190" s="138" t="s">
        <v>81</v>
      </c>
      <c r="F190" s="138" t="s">
        <v>389</v>
      </c>
      <c r="G190" s="138"/>
      <c r="H190" s="153"/>
      <c r="I190" s="140">
        <f>I191+I193</f>
        <v>206.2</v>
      </c>
    </row>
    <row r="191" spans="1:9" ht="75" customHeight="1">
      <c r="A191" s="154" t="s">
        <v>450</v>
      </c>
      <c r="B191" s="155" t="s">
        <v>31</v>
      </c>
      <c r="C191" s="155" t="s">
        <v>26</v>
      </c>
      <c r="D191" s="157" t="s">
        <v>31</v>
      </c>
      <c r="E191" s="157" t="s">
        <v>81</v>
      </c>
      <c r="F191" s="157" t="s">
        <v>26</v>
      </c>
      <c r="G191" s="157" t="s">
        <v>456</v>
      </c>
      <c r="H191" s="143"/>
      <c r="I191" s="156">
        <f>I192</f>
        <v>206.2</v>
      </c>
    </row>
    <row r="192" spans="1:9" s="33" customFormat="1" ht="14.25" customHeight="1">
      <c r="A192" s="92" t="s">
        <v>449</v>
      </c>
      <c r="B192" s="211" t="s">
        <v>31</v>
      </c>
      <c r="C192" s="211" t="s">
        <v>26</v>
      </c>
      <c r="D192" s="96" t="s">
        <v>31</v>
      </c>
      <c r="E192" s="96" t="s">
        <v>81</v>
      </c>
      <c r="F192" s="96" t="s">
        <v>26</v>
      </c>
      <c r="G192" s="96" t="s">
        <v>456</v>
      </c>
      <c r="H192" s="103" t="s">
        <v>257</v>
      </c>
      <c r="I192" s="213">
        <v>206.2</v>
      </c>
    </row>
    <row r="193" spans="1:9" ht="55.5" customHeight="1" hidden="1">
      <c r="A193" s="154" t="s">
        <v>364</v>
      </c>
      <c r="B193" s="155" t="s">
        <v>31</v>
      </c>
      <c r="C193" s="155" t="s">
        <v>26</v>
      </c>
      <c r="D193" s="157" t="s">
        <v>31</v>
      </c>
      <c r="E193" s="157" t="s">
        <v>81</v>
      </c>
      <c r="F193" s="157" t="s">
        <v>28</v>
      </c>
      <c r="G193" s="157" t="s">
        <v>304</v>
      </c>
      <c r="H193" s="143"/>
      <c r="I193" s="156">
        <f>I194</f>
        <v>0</v>
      </c>
    </row>
    <row r="194" spans="1:9" s="33" customFormat="1" ht="13.5" customHeight="1" hidden="1">
      <c r="A194" s="92" t="s">
        <v>127</v>
      </c>
      <c r="B194" s="211" t="s">
        <v>31</v>
      </c>
      <c r="C194" s="211" t="s">
        <v>26</v>
      </c>
      <c r="D194" s="96" t="s">
        <v>31</v>
      </c>
      <c r="E194" s="96" t="s">
        <v>81</v>
      </c>
      <c r="F194" s="96" t="s">
        <v>28</v>
      </c>
      <c r="G194" s="96" t="s">
        <v>304</v>
      </c>
      <c r="H194" s="103" t="s">
        <v>126</v>
      </c>
      <c r="I194" s="97">
        <v>0</v>
      </c>
    </row>
    <row r="195" spans="1:9" ht="35.25" customHeight="1" hidden="1">
      <c r="A195" s="362" t="s">
        <v>170</v>
      </c>
      <c r="B195" s="363" t="s">
        <v>31</v>
      </c>
      <c r="C195" s="363" t="s">
        <v>26</v>
      </c>
      <c r="D195" s="364" t="s">
        <v>26</v>
      </c>
      <c r="E195" s="364"/>
      <c r="F195" s="364"/>
      <c r="G195" s="364"/>
      <c r="H195" s="267"/>
      <c r="I195" s="365">
        <f>I196</f>
        <v>0</v>
      </c>
    </row>
    <row r="196" spans="1:9" ht="45" hidden="1">
      <c r="A196" s="366" t="s">
        <v>173</v>
      </c>
      <c r="B196" s="367" t="s">
        <v>31</v>
      </c>
      <c r="C196" s="367" t="s">
        <v>26</v>
      </c>
      <c r="D196" s="368" t="s">
        <v>26</v>
      </c>
      <c r="E196" s="368"/>
      <c r="F196" s="368" t="s">
        <v>75</v>
      </c>
      <c r="G196" s="368"/>
      <c r="H196" s="270"/>
      <c r="I196" s="369">
        <f>I197</f>
        <v>0</v>
      </c>
    </row>
    <row r="197" spans="1:9" ht="56.25" hidden="1">
      <c r="A197" s="260" t="s">
        <v>193</v>
      </c>
      <c r="B197" s="370" t="s">
        <v>31</v>
      </c>
      <c r="C197" s="370" t="s">
        <v>26</v>
      </c>
      <c r="D197" s="51" t="s">
        <v>26</v>
      </c>
      <c r="E197" s="51"/>
      <c r="F197" s="51" t="s">
        <v>75</v>
      </c>
      <c r="G197" s="51" t="s">
        <v>94</v>
      </c>
      <c r="H197" s="258"/>
      <c r="I197" s="52">
        <f>I198</f>
        <v>0</v>
      </c>
    </row>
    <row r="198" spans="1:9" ht="11.25" hidden="1">
      <c r="A198" s="261" t="s">
        <v>127</v>
      </c>
      <c r="B198" s="91" t="s">
        <v>31</v>
      </c>
      <c r="C198" s="38" t="s">
        <v>26</v>
      </c>
      <c r="D198" s="38" t="s">
        <v>26</v>
      </c>
      <c r="E198" s="38"/>
      <c r="F198" s="38" t="s">
        <v>75</v>
      </c>
      <c r="G198" s="91" t="s">
        <v>94</v>
      </c>
      <c r="H198" s="293">
        <v>240</v>
      </c>
      <c r="I198" s="264">
        <v>0</v>
      </c>
    </row>
    <row r="199" spans="1:9" ht="11.25" hidden="1">
      <c r="A199" s="371" t="s">
        <v>104</v>
      </c>
      <c r="B199" s="372" t="s">
        <v>31</v>
      </c>
      <c r="C199" s="372" t="s">
        <v>26</v>
      </c>
      <c r="D199" s="373" t="s">
        <v>56</v>
      </c>
      <c r="E199" s="373"/>
      <c r="F199" s="373"/>
      <c r="G199" s="372"/>
      <c r="H199" s="374"/>
      <c r="I199" s="375">
        <f>I200</f>
        <v>0</v>
      </c>
    </row>
    <row r="200" spans="1:9" ht="11.25" hidden="1">
      <c r="A200" s="261" t="s">
        <v>274</v>
      </c>
      <c r="B200" s="91" t="s">
        <v>31</v>
      </c>
      <c r="C200" s="38" t="s">
        <v>26</v>
      </c>
      <c r="D200" s="38" t="s">
        <v>56</v>
      </c>
      <c r="E200" s="38" t="s">
        <v>107</v>
      </c>
      <c r="F200" s="38" t="s">
        <v>56</v>
      </c>
      <c r="G200" s="91"/>
      <c r="H200" s="293"/>
      <c r="I200" s="264">
        <f>I201</f>
        <v>0</v>
      </c>
    </row>
    <row r="201" spans="1:9" ht="35.25" customHeight="1" hidden="1">
      <c r="A201" s="361" t="s">
        <v>412</v>
      </c>
      <c r="B201" s="91" t="s">
        <v>31</v>
      </c>
      <c r="C201" s="38" t="s">
        <v>26</v>
      </c>
      <c r="D201" s="38" t="s">
        <v>56</v>
      </c>
      <c r="E201" s="38" t="s">
        <v>107</v>
      </c>
      <c r="F201" s="38" t="s">
        <v>56</v>
      </c>
      <c r="G201" s="91">
        <v>80550</v>
      </c>
      <c r="H201" s="293"/>
      <c r="I201" s="264">
        <f>I202</f>
        <v>0</v>
      </c>
    </row>
    <row r="202" spans="1:9" ht="15.75" customHeight="1" hidden="1">
      <c r="A202" s="261" t="s">
        <v>127</v>
      </c>
      <c r="B202" s="91" t="s">
        <v>31</v>
      </c>
      <c r="C202" s="38" t="s">
        <v>26</v>
      </c>
      <c r="D202" s="38" t="s">
        <v>56</v>
      </c>
      <c r="E202" s="38" t="s">
        <v>107</v>
      </c>
      <c r="F202" s="38" t="s">
        <v>56</v>
      </c>
      <c r="G202" s="91">
        <v>80550</v>
      </c>
      <c r="H202" s="293">
        <v>240</v>
      </c>
      <c r="I202" s="264">
        <v>0</v>
      </c>
    </row>
    <row r="203" spans="1:9" ht="15" customHeight="1" hidden="1">
      <c r="A203" s="359" t="s">
        <v>133</v>
      </c>
      <c r="B203" s="360" t="s">
        <v>31</v>
      </c>
      <c r="C203" s="284" t="s">
        <v>26</v>
      </c>
      <c r="D203" s="284" t="s">
        <v>129</v>
      </c>
      <c r="E203" s="284"/>
      <c r="F203" s="284" t="s">
        <v>65</v>
      </c>
      <c r="G203" s="360">
        <v>2881</v>
      </c>
      <c r="H203" s="309">
        <v>240</v>
      </c>
      <c r="I203" s="310">
        <f>I204</f>
        <v>0</v>
      </c>
    </row>
    <row r="204" spans="1:9" ht="14.25" customHeight="1" hidden="1">
      <c r="A204" s="261" t="s">
        <v>127</v>
      </c>
      <c r="B204" s="91" t="s">
        <v>31</v>
      </c>
      <c r="C204" s="38" t="s">
        <v>26</v>
      </c>
      <c r="D204" s="38" t="s">
        <v>129</v>
      </c>
      <c r="E204" s="38"/>
      <c r="F204" s="38" t="s">
        <v>65</v>
      </c>
      <c r="G204" s="91">
        <v>2881</v>
      </c>
      <c r="H204" s="293">
        <v>240</v>
      </c>
      <c r="I204" s="264">
        <v>0</v>
      </c>
    </row>
    <row r="205" spans="1:9" ht="14.25" customHeight="1">
      <c r="A205" s="12" t="s">
        <v>24</v>
      </c>
      <c r="B205" s="7" t="s">
        <v>31</v>
      </c>
      <c r="C205" s="7" t="s">
        <v>28</v>
      </c>
      <c r="D205" s="35"/>
      <c r="E205" s="35"/>
      <c r="F205" s="35"/>
      <c r="G205" s="35"/>
      <c r="H205" s="114"/>
      <c r="I205" s="40">
        <f>I206+I214+I222+I227</f>
        <v>297.5</v>
      </c>
    </row>
    <row r="206" spans="1:9" ht="33.75" customHeight="1" hidden="1">
      <c r="A206" s="22" t="s">
        <v>170</v>
      </c>
      <c r="B206" s="27" t="s">
        <v>31</v>
      </c>
      <c r="C206" s="27" t="s">
        <v>28</v>
      </c>
      <c r="D206" s="8" t="s">
        <v>26</v>
      </c>
      <c r="E206" s="8"/>
      <c r="F206" s="8"/>
      <c r="G206" s="8"/>
      <c r="H206" s="101"/>
      <c r="I206" s="29">
        <f>I207</f>
        <v>0</v>
      </c>
    </row>
    <row r="207" spans="1:9" ht="42.75" hidden="1">
      <c r="A207" s="25" t="s">
        <v>194</v>
      </c>
      <c r="B207" s="28" t="s">
        <v>31</v>
      </c>
      <c r="C207" s="28" t="s">
        <v>28</v>
      </c>
      <c r="D207" s="21" t="s">
        <v>26</v>
      </c>
      <c r="E207" s="21" t="s">
        <v>75</v>
      </c>
      <c r="F207" s="21" t="s">
        <v>389</v>
      </c>
      <c r="G207" s="21"/>
      <c r="H207" s="102"/>
      <c r="I207" s="32">
        <f>I210+I212</f>
        <v>0</v>
      </c>
    </row>
    <row r="208" spans="1:9" ht="42.75" hidden="1">
      <c r="A208" s="13" t="s">
        <v>151</v>
      </c>
      <c r="B208" s="26" t="s">
        <v>31</v>
      </c>
      <c r="C208" s="26" t="s">
        <v>28</v>
      </c>
      <c r="D208" s="9" t="s">
        <v>26</v>
      </c>
      <c r="E208" s="9"/>
      <c r="F208" s="9" t="s">
        <v>75</v>
      </c>
      <c r="G208" s="9" t="s">
        <v>93</v>
      </c>
      <c r="H208" s="115"/>
      <c r="I208" s="49">
        <f>I209</f>
        <v>0</v>
      </c>
    </row>
    <row r="209" spans="1:9" s="33" customFormat="1" ht="11.25" hidden="1">
      <c r="A209" s="92" t="s">
        <v>127</v>
      </c>
      <c r="B209" s="63" t="s">
        <v>31</v>
      </c>
      <c r="C209" s="14" t="s">
        <v>28</v>
      </c>
      <c r="D209" s="14" t="s">
        <v>26</v>
      </c>
      <c r="E209" s="14"/>
      <c r="F209" s="14" t="s">
        <v>75</v>
      </c>
      <c r="G209" s="63" t="s">
        <v>93</v>
      </c>
      <c r="H209" s="105" t="s">
        <v>126</v>
      </c>
      <c r="I209" s="31"/>
    </row>
    <row r="210" spans="1:9" ht="41.25" customHeight="1" hidden="1">
      <c r="A210" s="13" t="s">
        <v>195</v>
      </c>
      <c r="B210" s="26" t="s">
        <v>31</v>
      </c>
      <c r="C210" s="26" t="s">
        <v>28</v>
      </c>
      <c r="D210" s="9" t="s">
        <v>26</v>
      </c>
      <c r="E210" s="9"/>
      <c r="F210" s="9" t="s">
        <v>70</v>
      </c>
      <c r="G210" s="9" t="s">
        <v>94</v>
      </c>
      <c r="H210" s="115"/>
      <c r="I210" s="49">
        <f>I211</f>
        <v>0</v>
      </c>
    </row>
    <row r="211" spans="1:9" s="33" customFormat="1" ht="14.25" customHeight="1" hidden="1">
      <c r="A211" s="92" t="s">
        <v>127</v>
      </c>
      <c r="B211" s="63" t="s">
        <v>31</v>
      </c>
      <c r="C211" s="14" t="s">
        <v>28</v>
      </c>
      <c r="D211" s="14" t="s">
        <v>26</v>
      </c>
      <c r="E211" s="14"/>
      <c r="F211" s="14" t="s">
        <v>70</v>
      </c>
      <c r="G211" s="63" t="s">
        <v>94</v>
      </c>
      <c r="H211" s="105" t="s">
        <v>126</v>
      </c>
      <c r="I211" s="31">
        <v>0</v>
      </c>
    </row>
    <row r="212" spans="1:9" s="33" customFormat="1" ht="55.5" customHeight="1" hidden="1">
      <c r="A212" s="13" t="s">
        <v>253</v>
      </c>
      <c r="B212" s="26" t="s">
        <v>31</v>
      </c>
      <c r="C212" s="26" t="s">
        <v>28</v>
      </c>
      <c r="D212" s="9" t="s">
        <v>26</v>
      </c>
      <c r="E212" s="9" t="s">
        <v>75</v>
      </c>
      <c r="F212" s="9" t="s">
        <v>31</v>
      </c>
      <c r="G212" s="9" t="s">
        <v>320</v>
      </c>
      <c r="H212" s="115"/>
      <c r="I212" s="49">
        <f>I213</f>
        <v>0</v>
      </c>
    </row>
    <row r="213" spans="1:9" s="33" customFormat="1" ht="14.25" customHeight="1" hidden="1">
      <c r="A213" s="92" t="s">
        <v>127</v>
      </c>
      <c r="B213" s="63" t="s">
        <v>31</v>
      </c>
      <c r="C213" s="14" t="s">
        <v>28</v>
      </c>
      <c r="D213" s="14" t="s">
        <v>26</v>
      </c>
      <c r="E213" s="14" t="s">
        <v>75</v>
      </c>
      <c r="F213" s="14" t="s">
        <v>31</v>
      </c>
      <c r="G213" s="63">
        <v>29280</v>
      </c>
      <c r="H213" s="105" t="s">
        <v>126</v>
      </c>
      <c r="I213" s="31">
        <v>0</v>
      </c>
    </row>
    <row r="214" spans="1:9" ht="21.75" hidden="1">
      <c r="A214" s="159" t="s">
        <v>161</v>
      </c>
      <c r="B214" s="149" t="s">
        <v>31</v>
      </c>
      <c r="C214" s="149" t="s">
        <v>28</v>
      </c>
      <c r="D214" s="134" t="s">
        <v>31</v>
      </c>
      <c r="E214" s="134"/>
      <c r="F214" s="134"/>
      <c r="G214" s="134"/>
      <c r="H214" s="135"/>
      <c r="I214" s="136">
        <f>I215</f>
        <v>0</v>
      </c>
    </row>
    <row r="215" spans="1:9" ht="42" customHeight="1" hidden="1">
      <c r="A215" s="151" t="s">
        <v>1</v>
      </c>
      <c r="B215" s="152" t="s">
        <v>31</v>
      </c>
      <c r="C215" s="152" t="s">
        <v>28</v>
      </c>
      <c r="D215" s="138" t="s">
        <v>31</v>
      </c>
      <c r="E215" s="138" t="s">
        <v>0</v>
      </c>
      <c r="F215" s="138" t="s">
        <v>389</v>
      </c>
      <c r="G215" s="138"/>
      <c r="H215" s="139"/>
      <c r="I215" s="140">
        <f>I216+I220+I218</f>
        <v>0</v>
      </c>
    </row>
    <row r="216" spans="1:9" ht="0.75" customHeight="1" hidden="1">
      <c r="A216" s="158" t="s">
        <v>327</v>
      </c>
      <c r="B216" s="155" t="s">
        <v>31</v>
      </c>
      <c r="C216" s="155" t="s">
        <v>28</v>
      </c>
      <c r="D216" s="157" t="s">
        <v>31</v>
      </c>
      <c r="E216" s="157"/>
      <c r="F216" s="157" t="s">
        <v>321</v>
      </c>
      <c r="G216" s="157" t="s">
        <v>322</v>
      </c>
      <c r="H216" s="214"/>
      <c r="I216" s="156">
        <f>I217</f>
        <v>0</v>
      </c>
    </row>
    <row r="217" spans="1:9" ht="11.25" hidden="1">
      <c r="A217" s="92" t="s">
        <v>127</v>
      </c>
      <c r="B217" s="215" t="s">
        <v>31</v>
      </c>
      <c r="C217" s="215" t="s">
        <v>28</v>
      </c>
      <c r="D217" s="215" t="s">
        <v>31</v>
      </c>
      <c r="E217" s="215"/>
      <c r="F217" s="93">
        <v>400</v>
      </c>
      <c r="G217" s="215">
        <v>29351</v>
      </c>
      <c r="H217" s="212">
        <v>240</v>
      </c>
      <c r="I217" s="94">
        <v>0</v>
      </c>
    </row>
    <row r="218" spans="1:9" ht="63.75" hidden="1">
      <c r="A218" s="158" t="s">
        <v>323</v>
      </c>
      <c r="B218" s="155" t="s">
        <v>31</v>
      </c>
      <c r="C218" s="155" t="s">
        <v>28</v>
      </c>
      <c r="D218" s="157" t="s">
        <v>31</v>
      </c>
      <c r="E218" s="157" t="s">
        <v>0</v>
      </c>
      <c r="F218" s="157" t="s">
        <v>26</v>
      </c>
      <c r="G218" s="157" t="s">
        <v>322</v>
      </c>
      <c r="H218" s="214"/>
      <c r="I218" s="156">
        <f>I219</f>
        <v>0</v>
      </c>
    </row>
    <row r="219" spans="1:9" ht="11.25" hidden="1">
      <c r="A219" s="92" t="s">
        <v>127</v>
      </c>
      <c r="B219" s="215" t="s">
        <v>31</v>
      </c>
      <c r="C219" s="215" t="s">
        <v>28</v>
      </c>
      <c r="D219" s="215" t="s">
        <v>31</v>
      </c>
      <c r="E219" s="215">
        <v>4</v>
      </c>
      <c r="F219" s="93" t="s">
        <v>26</v>
      </c>
      <c r="G219" s="215">
        <v>29351</v>
      </c>
      <c r="H219" s="212">
        <v>240</v>
      </c>
      <c r="I219" s="94">
        <v>0</v>
      </c>
    </row>
    <row r="220" spans="1:9" ht="55.5" customHeight="1" hidden="1">
      <c r="A220" s="333" t="s">
        <v>268</v>
      </c>
      <c r="B220" s="155" t="s">
        <v>31</v>
      </c>
      <c r="C220" s="155" t="s">
        <v>28</v>
      </c>
      <c r="D220" s="157" t="s">
        <v>31</v>
      </c>
      <c r="E220" s="157" t="s">
        <v>0</v>
      </c>
      <c r="F220" s="157" t="s">
        <v>28</v>
      </c>
      <c r="G220" s="157" t="s">
        <v>304</v>
      </c>
      <c r="H220" s="214"/>
      <c r="I220" s="156">
        <f>I221</f>
        <v>0</v>
      </c>
    </row>
    <row r="221" spans="1:60" s="331" customFormat="1" ht="13.5" customHeight="1" hidden="1">
      <c r="A221" s="334" t="s">
        <v>89</v>
      </c>
      <c r="B221" s="335" t="s">
        <v>31</v>
      </c>
      <c r="C221" s="335" t="s">
        <v>28</v>
      </c>
      <c r="D221" s="215" t="s">
        <v>31</v>
      </c>
      <c r="E221" s="215">
        <v>4</v>
      </c>
      <c r="F221" s="93" t="s">
        <v>28</v>
      </c>
      <c r="G221" s="215">
        <v>26210</v>
      </c>
      <c r="H221" s="212">
        <v>240</v>
      </c>
      <c r="I221" s="94">
        <v>0</v>
      </c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  <c r="AO221" s="332"/>
      <c r="AP221" s="332"/>
      <c r="AQ221" s="332"/>
      <c r="AR221" s="332"/>
      <c r="AS221" s="332"/>
      <c r="AT221" s="332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332"/>
      <c r="BF221" s="332"/>
      <c r="BG221" s="332"/>
      <c r="BH221" s="332"/>
    </row>
    <row r="222" spans="1:60" s="331" customFormat="1" ht="17.25" customHeight="1">
      <c r="A222" s="336" t="s">
        <v>104</v>
      </c>
      <c r="B222" s="337" t="s">
        <v>31</v>
      </c>
      <c r="C222" s="337" t="s">
        <v>28</v>
      </c>
      <c r="D222" s="338">
        <v>99</v>
      </c>
      <c r="E222" s="338"/>
      <c r="F222" s="502"/>
      <c r="G222" s="338"/>
      <c r="H222" s="339"/>
      <c r="I222" s="340">
        <f>I223+I225</f>
        <v>297.5</v>
      </c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2"/>
      <c r="AZ222" s="332"/>
      <c r="BA222" s="332"/>
      <c r="BB222" s="332"/>
      <c r="BC222" s="332"/>
      <c r="BD222" s="332"/>
      <c r="BE222" s="332"/>
      <c r="BF222" s="332"/>
      <c r="BG222" s="332"/>
      <c r="BH222" s="332"/>
    </row>
    <row r="223" spans="1:60" s="331" customFormat="1" ht="16.5" customHeight="1">
      <c r="A223" s="330" t="s">
        <v>401</v>
      </c>
      <c r="B223" s="519" t="s">
        <v>31</v>
      </c>
      <c r="C223" s="519" t="s">
        <v>28</v>
      </c>
      <c r="D223" s="519">
        <v>99</v>
      </c>
      <c r="E223" s="519">
        <v>9</v>
      </c>
      <c r="F223" s="520" t="s">
        <v>389</v>
      </c>
      <c r="G223" s="519"/>
      <c r="H223" s="521"/>
      <c r="I223" s="522">
        <f>I224</f>
        <v>297.5</v>
      </c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2"/>
      <c r="AZ223" s="332"/>
      <c r="BA223" s="332"/>
      <c r="BB223" s="332"/>
      <c r="BC223" s="332"/>
      <c r="BD223" s="332"/>
      <c r="BE223" s="332"/>
      <c r="BF223" s="332"/>
      <c r="BG223" s="332"/>
      <c r="BH223" s="332"/>
    </row>
    <row r="224" spans="1:60" s="331" customFormat="1" ht="16.5" customHeight="1">
      <c r="A224" s="92" t="s">
        <v>127</v>
      </c>
      <c r="B224" s="215" t="s">
        <v>31</v>
      </c>
      <c r="C224" s="215" t="s">
        <v>28</v>
      </c>
      <c r="D224" s="215">
        <v>99</v>
      </c>
      <c r="E224" s="215">
        <v>9</v>
      </c>
      <c r="F224" s="93" t="s">
        <v>389</v>
      </c>
      <c r="G224" s="215">
        <v>29350</v>
      </c>
      <c r="H224" s="212">
        <v>240</v>
      </c>
      <c r="I224" s="94">
        <v>297.5</v>
      </c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2"/>
      <c r="AZ224" s="332"/>
      <c r="BA224" s="332"/>
      <c r="BB224" s="332"/>
      <c r="BC224" s="332"/>
      <c r="BD224" s="332"/>
      <c r="BE224" s="332"/>
      <c r="BF224" s="332"/>
      <c r="BG224" s="332"/>
      <c r="BH224" s="332"/>
    </row>
    <row r="225" spans="1:60" s="331" customFormat="1" ht="1.5" customHeight="1">
      <c r="A225" s="516" t="s">
        <v>402</v>
      </c>
      <c r="B225" s="215" t="s">
        <v>31</v>
      </c>
      <c r="C225" s="215" t="s">
        <v>28</v>
      </c>
      <c r="D225" s="215">
        <v>99</v>
      </c>
      <c r="E225" s="215">
        <v>9</v>
      </c>
      <c r="F225" s="93" t="s">
        <v>56</v>
      </c>
      <c r="G225" s="215">
        <v>80550</v>
      </c>
      <c r="H225" s="212"/>
      <c r="I225" s="94">
        <f>I226</f>
        <v>0</v>
      </c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2"/>
      <c r="AZ225" s="332"/>
      <c r="BA225" s="332"/>
      <c r="BB225" s="332"/>
      <c r="BC225" s="332"/>
      <c r="BD225" s="332"/>
      <c r="BE225" s="332"/>
      <c r="BF225" s="332"/>
      <c r="BG225" s="332"/>
      <c r="BH225" s="332"/>
    </row>
    <row r="226" spans="1:60" s="331" customFormat="1" ht="15.75" customHeight="1" hidden="1">
      <c r="A226" s="92" t="s">
        <v>127</v>
      </c>
      <c r="B226" s="215" t="s">
        <v>31</v>
      </c>
      <c r="C226" s="215" t="s">
        <v>28</v>
      </c>
      <c r="D226" s="215">
        <v>99</v>
      </c>
      <c r="E226" s="215">
        <v>9</v>
      </c>
      <c r="F226" s="93" t="s">
        <v>56</v>
      </c>
      <c r="G226" s="215">
        <v>80550</v>
      </c>
      <c r="H226" s="212">
        <v>240</v>
      </c>
      <c r="I226" s="94">
        <v>0</v>
      </c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  <c r="AO226" s="332"/>
      <c r="AP226" s="332"/>
      <c r="AQ226" s="332"/>
      <c r="AR226" s="332"/>
      <c r="AS226" s="332"/>
      <c r="AT226" s="332"/>
      <c r="AU226" s="332"/>
      <c r="AV226" s="332"/>
      <c r="AW226" s="332"/>
      <c r="AX226" s="332"/>
      <c r="AY226" s="332"/>
      <c r="AZ226" s="332"/>
      <c r="BA226" s="332"/>
      <c r="BB226" s="332"/>
      <c r="BC226" s="332"/>
      <c r="BD226" s="332"/>
      <c r="BE226" s="332"/>
      <c r="BF226" s="332"/>
      <c r="BG226" s="332"/>
      <c r="BH226" s="332"/>
    </row>
    <row r="227" spans="1:60" s="331" customFormat="1" ht="43.5" customHeight="1" hidden="1">
      <c r="A227" s="517" t="s">
        <v>397</v>
      </c>
      <c r="B227" s="523" t="s">
        <v>31</v>
      </c>
      <c r="C227" s="523" t="s">
        <v>28</v>
      </c>
      <c r="D227" s="523">
        <v>92</v>
      </c>
      <c r="E227" s="523">
        <v>3</v>
      </c>
      <c r="F227" s="341" t="s">
        <v>389</v>
      </c>
      <c r="G227" s="523">
        <v>28840</v>
      </c>
      <c r="H227" s="524"/>
      <c r="I227" s="343">
        <f>I228</f>
        <v>0</v>
      </c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2"/>
      <c r="AZ227" s="332"/>
      <c r="BA227" s="332"/>
      <c r="BB227" s="332"/>
      <c r="BC227" s="332"/>
      <c r="BD227" s="332"/>
      <c r="BE227" s="332"/>
      <c r="BF227" s="332"/>
      <c r="BG227" s="332"/>
      <c r="BH227" s="332"/>
    </row>
    <row r="228" spans="1:60" s="331" customFormat="1" ht="16.5" customHeight="1" hidden="1">
      <c r="A228" s="92" t="s">
        <v>398</v>
      </c>
      <c r="B228" s="215" t="s">
        <v>31</v>
      </c>
      <c r="C228" s="215" t="s">
        <v>28</v>
      </c>
      <c r="D228" s="215">
        <v>92</v>
      </c>
      <c r="E228" s="215">
        <v>3</v>
      </c>
      <c r="F228" s="93" t="s">
        <v>389</v>
      </c>
      <c r="G228" s="215">
        <v>28840</v>
      </c>
      <c r="H228" s="212">
        <v>240</v>
      </c>
      <c r="I228" s="94">
        <v>0</v>
      </c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332"/>
      <c r="AT228" s="332"/>
      <c r="AU228" s="332"/>
      <c r="AV228" s="332"/>
      <c r="AW228" s="332"/>
      <c r="AX228" s="332"/>
      <c r="AY228" s="332"/>
      <c r="AZ228" s="332"/>
      <c r="BA228" s="332"/>
      <c r="BB228" s="332"/>
      <c r="BC228" s="332"/>
      <c r="BD228" s="332"/>
      <c r="BE228" s="332"/>
      <c r="BF228" s="332"/>
      <c r="BG228" s="332"/>
      <c r="BH228" s="332"/>
    </row>
    <row r="229" spans="1:60" s="331" customFormat="1" ht="15.75" customHeight="1">
      <c r="A229" s="383" t="s">
        <v>25</v>
      </c>
      <c r="B229" s="354" t="s">
        <v>31</v>
      </c>
      <c r="C229" s="354" t="s">
        <v>27</v>
      </c>
      <c r="D229" s="380"/>
      <c r="E229" s="380"/>
      <c r="F229" s="380"/>
      <c r="G229" s="384"/>
      <c r="H229" s="381"/>
      <c r="I229" s="355">
        <f>I230</f>
        <v>2332.1</v>
      </c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  <c r="AO229" s="332"/>
      <c r="AP229" s="332"/>
      <c r="AQ229" s="332"/>
      <c r="AR229" s="332"/>
      <c r="AS229" s="332"/>
      <c r="AT229" s="332"/>
      <c r="AU229" s="332"/>
      <c r="AV229" s="332"/>
      <c r="AW229" s="332"/>
      <c r="AX229" s="332"/>
      <c r="AY229" s="332"/>
      <c r="AZ229" s="332"/>
      <c r="BA229" s="332"/>
      <c r="BB229" s="332"/>
      <c r="BC229" s="332"/>
      <c r="BD229" s="332"/>
      <c r="BE229" s="332"/>
      <c r="BF229" s="332"/>
      <c r="BG229" s="332"/>
      <c r="BH229" s="332"/>
    </row>
    <row r="230" spans="1:9" ht="24.75" customHeight="1">
      <c r="A230" s="159" t="s">
        <v>3</v>
      </c>
      <c r="B230" s="149" t="s">
        <v>31</v>
      </c>
      <c r="C230" s="149" t="s">
        <v>27</v>
      </c>
      <c r="D230" s="134" t="s">
        <v>49</v>
      </c>
      <c r="E230" s="134"/>
      <c r="F230" s="134"/>
      <c r="G230" s="134"/>
      <c r="H230" s="135"/>
      <c r="I230" s="136">
        <f>I231+I239+I248+I253</f>
        <v>2332.1</v>
      </c>
    </row>
    <row r="231" spans="1:9" ht="35.25" customHeight="1">
      <c r="A231" s="216" t="s">
        <v>196</v>
      </c>
      <c r="B231" s="152" t="s">
        <v>31</v>
      </c>
      <c r="C231" s="152" t="s">
        <v>27</v>
      </c>
      <c r="D231" s="138" t="s">
        <v>49</v>
      </c>
      <c r="E231" s="138" t="s">
        <v>65</v>
      </c>
      <c r="F231" s="138" t="s">
        <v>389</v>
      </c>
      <c r="G231" s="138"/>
      <c r="H231" s="139"/>
      <c r="I231" s="140">
        <f>I232+I235+I237</f>
        <v>1604.9</v>
      </c>
    </row>
    <row r="232" spans="1:9" ht="45.75" customHeight="1">
      <c r="A232" s="217" t="s">
        <v>197</v>
      </c>
      <c r="B232" s="155" t="s">
        <v>31</v>
      </c>
      <c r="C232" s="155" t="s">
        <v>27</v>
      </c>
      <c r="D232" s="157" t="s">
        <v>49</v>
      </c>
      <c r="E232" s="157" t="s">
        <v>65</v>
      </c>
      <c r="F232" s="157" t="s">
        <v>26</v>
      </c>
      <c r="G232" s="157" t="s">
        <v>324</v>
      </c>
      <c r="H232" s="214"/>
      <c r="I232" s="156">
        <f>I233+I234</f>
        <v>1451.2</v>
      </c>
    </row>
    <row r="233" spans="1:9" ht="13.5" customHeight="1">
      <c r="A233" s="92" t="s">
        <v>127</v>
      </c>
      <c r="B233" s="221" t="s">
        <v>31</v>
      </c>
      <c r="C233" s="221" t="s">
        <v>27</v>
      </c>
      <c r="D233" s="195" t="s">
        <v>49</v>
      </c>
      <c r="E233" s="195" t="s">
        <v>65</v>
      </c>
      <c r="F233" s="195" t="s">
        <v>26</v>
      </c>
      <c r="G233" s="195" t="s">
        <v>324</v>
      </c>
      <c r="H233" s="128">
        <v>240</v>
      </c>
      <c r="I233" s="94">
        <v>1451.2</v>
      </c>
    </row>
    <row r="234" spans="1:9" ht="0.75" customHeight="1" hidden="1">
      <c r="A234" s="92" t="s">
        <v>128</v>
      </c>
      <c r="B234" s="221" t="s">
        <v>31</v>
      </c>
      <c r="C234" s="221" t="s">
        <v>27</v>
      </c>
      <c r="D234" s="195" t="s">
        <v>49</v>
      </c>
      <c r="E234" s="195" t="s">
        <v>65</v>
      </c>
      <c r="F234" s="195" t="s">
        <v>26</v>
      </c>
      <c r="G234" s="195" t="s">
        <v>324</v>
      </c>
      <c r="H234" s="128">
        <v>850</v>
      </c>
      <c r="I234" s="94">
        <v>0</v>
      </c>
    </row>
    <row r="235" spans="1:9" ht="42">
      <c r="A235" s="217" t="s">
        <v>198</v>
      </c>
      <c r="B235" s="155" t="s">
        <v>31</v>
      </c>
      <c r="C235" s="155" t="s">
        <v>27</v>
      </c>
      <c r="D235" s="157" t="s">
        <v>49</v>
      </c>
      <c r="E235" s="157" t="s">
        <v>65</v>
      </c>
      <c r="F235" s="157" t="s">
        <v>28</v>
      </c>
      <c r="G235" s="157" t="s">
        <v>325</v>
      </c>
      <c r="H235" s="214"/>
      <c r="I235" s="156">
        <f>I236</f>
        <v>153.7</v>
      </c>
    </row>
    <row r="236" spans="1:9" ht="11.25">
      <c r="A236" s="92" t="s">
        <v>127</v>
      </c>
      <c r="B236" s="218" t="s">
        <v>31</v>
      </c>
      <c r="C236" s="218" t="s">
        <v>27</v>
      </c>
      <c r="D236" s="96" t="s">
        <v>49</v>
      </c>
      <c r="E236" s="96" t="s">
        <v>65</v>
      </c>
      <c r="F236" s="96" t="s">
        <v>28</v>
      </c>
      <c r="G236" s="96" t="s">
        <v>325</v>
      </c>
      <c r="H236" s="128">
        <v>240</v>
      </c>
      <c r="I236" s="94">
        <v>153.7</v>
      </c>
    </row>
    <row r="237" spans="1:9" ht="44.25" customHeight="1" hidden="1">
      <c r="A237" s="217" t="s">
        <v>363</v>
      </c>
      <c r="B237" s="155" t="s">
        <v>31</v>
      </c>
      <c r="C237" s="155" t="s">
        <v>27</v>
      </c>
      <c r="D237" s="157" t="s">
        <v>49</v>
      </c>
      <c r="E237" s="157" t="s">
        <v>65</v>
      </c>
      <c r="F237" s="157" t="s">
        <v>27</v>
      </c>
      <c r="G237" s="157" t="s">
        <v>304</v>
      </c>
      <c r="H237" s="214"/>
      <c r="I237" s="156">
        <f>I238</f>
        <v>0</v>
      </c>
    </row>
    <row r="238" spans="1:9" ht="11.25" hidden="1">
      <c r="A238" s="92" t="s">
        <v>127</v>
      </c>
      <c r="B238" s="218" t="s">
        <v>31</v>
      </c>
      <c r="C238" s="218" t="s">
        <v>27</v>
      </c>
      <c r="D238" s="96" t="s">
        <v>49</v>
      </c>
      <c r="E238" s="96" t="s">
        <v>65</v>
      </c>
      <c r="F238" s="96" t="s">
        <v>27</v>
      </c>
      <c r="G238" s="96" t="s">
        <v>304</v>
      </c>
      <c r="H238" s="128">
        <v>240</v>
      </c>
      <c r="I238" s="94">
        <v>0</v>
      </c>
    </row>
    <row r="239" spans="1:9" ht="42">
      <c r="A239" s="216" t="s">
        <v>326</v>
      </c>
      <c r="B239" s="152" t="s">
        <v>31</v>
      </c>
      <c r="C239" s="152" t="s">
        <v>27</v>
      </c>
      <c r="D239" s="138" t="s">
        <v>49</v>
      </c>
      <c r="E239" s="138" t="s">
        <v>75</v>
      </c>
      <c r="F239" s="138" t="s">
        <v>389</v>
      </c>
      <c r="G239" s="138"/>
      <c r="H239" s="139"/>
      <c r="I239" s="140">
        <f>I240+I242+I244+I246</f>
        <v>200</v>
      </c>
    </row>
    <row r="240" spans="1:9" ht="42">
      <c r="A240" s="217" t="s">
        <v>425</v>
      </c>
      <c r="B240" s="155" t="s">
        <v>31</v>
      </c>
      <c r="C240" s="155" t="s">
        <v>27</v>
      </c>
      <c r="D240" s="157" t="s">
        <v>49</v>
      </c>
      <c r="E240" s="157" t="s">
        <v>75</v>
      </c>
      <c r="F240" s="157" t="s">
        <v>26</v>
      </c>
      <c r="G240" s="157" t="s">
        <v>403</v>
      </c>
      <c r="H240" s="214"/>
      <c r="I240" s="156">
        <f>I241</f>
        <v>200</v>
      </c>
    </row>
    <row r="241" spans="1:9" ht="11.25">
      <c r="A241" s="92" t="s">
        <v>127</v>
      </c>
      <c r="B241" s="218" t="s">
        <v>31</v>
      </c>
      <c r="C241" s="218" t="s">
        <v>27</v>
      </c>
      <c r="D241" s="96" t="s">
        <v>49</v>
      </c>
      <c r="E241" s="96" t="s">
        <v>75</v>
      </c>
      <c r="F241" s="96" t="s">
        <v>26</v>
      </c>
      <c r="G241" s="96" t="s">
        <v>403</v>
      </c>
      <c r="H241" s="212">
        <v>240</v>
      </c>
      <c r="I241" s="94">
        <v>200</v>
      </c>
    </row>
    <row r="242" spans="1:9" ht="52.5" hidden="1">
      <c r="A242" s="217" t="s">
        <v>426</v>
      </c>
      <c r="B242" s="155" t="s">
        <v>31</v>
      </c>
      <c r="C242" s="155" t="s">
        <v>27</v>
      </c>
      <c r="D242" s="157" t="s">
        <v>49</v>
      </c>
      <c r="E242" s="157" t="s">
        <v>75</v>
      </c>
      <c r="F242" s="157" t="s">
        <v>28</v>
      </c>
      <c r="G242" s="157" t="s">
        <v>427</v>
      </c>
      <c r="H242" s="214"/>
      <c r="I242" s="156">
        <f>I243</f>
        <v>0</v>
      </c>
    </row>
    <row r="243" spans="1:9" ht="11.25" hidden="1">
      <c r="A243" s="92" t="s">
        <v>127</v>
      </c>
      <c r="B243" s="218" t="s">
        <v>31</v>
      </c>
      <c r="C243" s="218" t="s">
        <v>27</v>
      </c>
      <c r="D243" s="96" t="s">
        <v>49</v>
      </c>
      <c r="E243" s="96" t="s">
        <v>75</v>
      </c>
      <c r="F243" s="96" t="s">
        <v>28</v>
      </c>
      <c r="G243" s="96" t="s">
        <v>427</v>
      </c>
      <c r="H243" s="212">
        <v>240</v>
      </c>
      <c r="I243" s="94">
        <v>0</v>
      </c>
    </row>
    <row r="244" spans="1:9" ht="73.5" hidden="1">
      <c r="A244" s="220" t="s">
        <v>199</v>
      </c>
      <c r="B244" s="155" t="s">
        <v>31</v>
      </c>
      <c r="C244" s="155" t="s">
        <v>27</v>
      </c>
      <c r="D244" s="157" t="s">
        <v>49</v>
      </c>
      <c r="E244" s="157"/>
      <c r="F244" s="157" t="s">
        <v>75</v>
      </c>
      <c r="G244" s="157" t="s">
        <v>152</v>
      </c>
      <c r="H244" s="214"/>
      <c r="I244" s="156">
        <f>I245</f>
        <v>0</v>
      </c>
    </row>
    <row r="245" spans="1:9" ht="11.25" hidden="1">
      <c r="A245" s="92" t="s">
        <v>127</v>
      </c>
      <c r="B245" s="218" t="s">
        <v>31</v>
      </c>
      <c r="C245" s="218" t="s">
        <v>27</v>
      </c>
      <c r="D245" s="96" t="s">
        <v>49</v>
      </c>
      <c r="E245" s="96"/>
      <c r="F245" s="96" t="s">
        <v>75</v>
      </c>
      <c r="G245" s="96" t="s">
        <v>152</v>
      </c>
      <c r="H245" s="212">
        <v>240</v>
      </c>
      <c r="I245" s="94">
        <v>0</v>
      </c>
    </row>
    <row r="246" spans="1:9" ht="52.5" hidden="1">
      <c r="A246" s="217" t="s">
        <v>357</v>
      </c>
      <c r="B246" s="155" t="s">
        <v>31</v>
      </c>
      <c r="C246" s="155" t="s">
        <v>27</v>
      </c>
      <c r="D246" s="157" t="s">
        <v>49</v>
      </c>
      <c r="E246" s="157" t="s">
        <v>75</v>
      </c>
      <c r="F246" s="157" t="s">
        <v>26</v>
      </c>
      <c r="G246" s="157" t="s">
        <v>358</v>
      </c>
      <c r="H246" s="214"/>
      <c r="I246" s="156">
        <f>I247</f>
        <v>0</v>
      </c>
    </row>
    <row r="247" spans="1:9" ht="11.25" hidden="1">
      <c r="A247" s="92" t="s">
        <v>127</v>
      </c>
      <c r="B247" s="218" t="s">
        <v>31</v>
      </c>
      <c r="C247" s="218" t="s">
        <v>27</v>
      </c>
      <c r="D247" s="96" t="s">
        <v>49</v>
      </c>
      <c r="E247" s="96" t="s">
        <v>75</v>
      </c>
      <c r="F247" s="96" t="s">
        <v>26</v>
      </c>
      <c r="G247" s="96" t="s">
        <v>358</v>
      </c>
      <c r="H247" s="212">
        <v>240</v>
      </c>
      <c r="I247" s="94">
        <v>0</v>
      </c>
    </row>
    <row r="248" spans="1:9" ht="42">
      <c r="A248" s="216" t="s">
        <v>282</v>
      </c>
      <c r="B248" s="152" t="s">
        <v>31</v>
      </c>
      <c r="C248" s="152" t="s">
        <v>27</v>
      </c>
      <c r="D248" s="138" t="s">
        <v>49</v>
      </c>
      <c r="E248" s="138" t="s">
        <v>81</v>
      </c>
      <c r="F248" s="138" t="s">
        <v>389</v>
      </c>
      <c r="G248" s="138"/>
      <c r="H248" s="139"/>
      <c r="I248" s="140">
        <f>I249+I251</f>
        <v>420</v>
      </c>
    </row>
    <row r="249" spans="1:9" ht="42">
      <c r="A249" s="217" t="s">
        <v>283</v>
      </c>
      <c r="B249" s="155" t="s">
        <v>31</v>
      </c>
      <c r="C249" s="155" t="s">
        <v>27</v>
      </c>
      <c r="D249" s="157" t="s">
        <v>49</v>
      </c>
      <c r="E249" s="157" t="s">
        <v>81</v>
      </c>
      <c r="F249" s="157" t="s">
        <v>26</v>
      </c>
      <c r="G249" s="157" t="s">
        <v>328</v>
      </c>
      <c r="H249" s="214"/>
      <c r="I249" s="156">
        <f>I250</f>
        <v>270</v>
      </c>
    </row>
    <row r="250" spans="1:9" ht="11.25">
      <c r="A250" s="92" t="s">
        <v>127</v>
      </c>
      <c r="B250" s="218" t="s">
        <v>31</v>
      </c>
      <c r="C250" s="218" t="s">
        <v>27</v>
      </c>
      <c r="D250" s="96" t="s">
        <v>49</v>
      </c>
      <c r="E250" s="96" t="s">
        <v>81</v>
      </c>
      <c r="F250" s="96" t="s">
        <v>26</v>
      </c>
      <c r="G250" s="96" t="s">
        <v>328</v>
      </c>
      <c r="H250" s="219">
        <v>240</v>
      </c>
      <c r="I250" s="94">
        <v>270</v>
      </c>
    </row>
    <row r="251" spans="1:9" ht="52.5">
      <c r="A251" s="217" t="s">
        <v>426</v>
      </c>
      <c r="B251" s="155" t="s">
        <v>31</v>
      </c>
      <c r="C251" s="155" t="s">
        <v>27</v>
      </c>
      <c r="D251" s="157" t="s">
        <v>49</v>
      </c>
      <c r="E251" s="157" t="s">
        <v>81</v>
      </c>
      <c r="F251" s="157" t="s">
        <v>28</v>
      </c>
      <c r="G251" s="157" t="s">
        <v>427</v>
      </c>
      <c r="H251" s="214"/>
      <c r="I251" s="156">
        <f>I252</f>
        <v>150</v>
      </c>
    </row>
    <row r="252" spans="1:9" ht="11.25">
      <c r="A252" s="92" t="s">
        <v>127</v>
      </c>
      <c r="B252" s="218" t="s">
        <v>31</v>
      </c>
      <c r="C252" s="218" t="s">
        <v>27</v>
      </c>
      <c r="D252" s="96" t="s">
        <v>49</v>
      </c>
      <c r="E252" s="96" t="s">
        <v>81</v>
      </c>
      <c r="F252" s="96" t="s">
        <v>28</v>
      </c>
      <c r="G252" s="96" t="s">
        <v>427</v>
      </c>
      <c r="H252" s="212">
        <v>240</v>
      </c>
      <c r="I252" s="94">
        <v>150</v>
      </c>
    </row>
    <row r="253" spans="1:9" ht="31.5">
      <c r="A253" s="216" t="s">
        <v>8</v>
      </c>
      <c r="B253" s="152" t="s">
        <v>31</v>
      </c>
      <c r="C253" s="152" t="s">
        <v>27</v>
      </c>
      <c r="D253" s="138" t="s">
        <v>49</v>
      </c>
      <c r="E253" s="138" t="s">
        <v>0</v>
      </c>
      <c r="F253" s="138" t="s">
        <v>389</v>
      </c>
      <c r="G253" s="138"/>
      <c r="H253" s="139"/>
      <c r="I253" s="140">
        <f>I254</f>
        <v>107.2</v>
      </c>
    </row>
    <row r="254" spans="1:9" ht="42">
      <c r="A254" s="217" t="s">
        <v>200</v>
      </c>
      <c r="B254" s="155" t="s">
        <v>31</v>
      </c>
      <c r="C254" s="155" t="s">
        <v>27</v>
      </c>
      <c r="D254" s="157" t="s">
        <v>49</v>
      </c>
      <c r="E254" s="157" t="s">
        <v>0</v>
      </c>
      <c r="F254" s="157" t="s">
        <v>26</v>
      </c>
      <c r="G254" s="157" t="s">
        <v>428</v>
      </c>
      <c r="H254" s="214"/>
      <c r="I254" s="156">
        <f>I255</f>
        <v>107.2</v>
      </c>
    </row>
    <row r="255" spans="1:9" ht="11.25">
      <c r="A255" s="92" t="s">
        <v>127</v>
      </c>
      <c r="B255" s="218" t="s">
        <v>31</v>
      </c>
      <c r="C255" s="218" t="s">
        <v>27</v>
      </c>
      <c r="D255" s="96" t="s">
        <v>49</v>
      </c>
      <c r="E255" s="96" t="s">
        <v>0</v>
      </c>
      <c r="F255" s="96" t="s">
        <v>26</v>
      </c>
      <c r="G255" s="96" t="s">
        <v>428</v>
      </c>
      <c r="H255" s="212">
        <v>240</v>
      </c>
      <c r="I255" s="94">
        <v>107.2</v>
      </c>
    </row>
    <row r="256" spans="1:9" ht="12" hidden="1">
      <c r="A256" s="382" t="s">
        <v>133</v>
      </c>
      <c r="B256" s="155" t="s">
        <v>31</v>
      </c>
      <c r="C256" s="155" t="s">
        <v>27</v>
      </c>
      <c r="D256" s="157" t="s">
        <v>129</v>
      </c>
      <c r="E256" s="157"/>
      <c r="F256" s="157" t="s">
        <v>65</v>
      </c>
      <c r="G256" s="157" t="s">
        <v>130</v>
      </c>
      <c r="H256" s="214"/>
      <c r="I256" s="156">
        <f>I257</f>
        <v>0</v>
      </c>
    </row>
    <row r="257" spans="1:9" ht="11.25" hidden="1">
      <c r="A257" s="261" t="s">
        <v>127</v>
      </c>
      <c r="B257" s="218" t="s">
        <v>31</v>
      </c>
      <c r="C257" s="218" t="s">
        <v>27</v>
      </c>
      <c r="D257" s="96" t="s">
        <v>129</v>
      </c>
      <c r="E257" s="96"/>
      <c r="F257" s="96" t="s">
        <v>65</v>
      </c>
      <c r="G257" s="96" t="s">
        <v>130</v>
      </c>
      <c r="H257" s="212">
        <v>240</v>
      </c>
      <c r="I257" s="94">
        <v>0</v>
      </c>
    </row>
    <row r="258" spans="1:9" ht="11.25">
      <c r="A258" s="131" t="s">
        <v>55</v>
      </c>
      <c r="B258" s="35" t="s">
        <v>31</v>
      </c>
      <c r="C258" s="35" t="s">
        <v>31</v>
      </c>
      <c r="D258" s="35"/>
      <c r="E258" s="35"/>
      <c r="F258" s="35"/>
      <c r="G258" s="35"/>
      <c r="H258" s="222"/>
      <c r="I258" s="58">
        <f>I259</f>
        <v>5748.9</v>
      </c>
    </row>
    <row r="259" spans="1:9" ht="21.75">
      <c r="A259" s="159" t="s">
        <v>3</v>
      </c>
      <c r="B259" s="134" t="s">
        <v>31</v>
      </c>
      <c r="C259" s="134" t="s">
        <v>31</v>
      </c>
      <c r="D259" s="134" t="s">
        <v>49</v>
      </c>
      <c r="E259" s="134"/>
      <c r="F259" s="134"/>
      <c r="G259" s="134"/>
      <c r="H259" s="191"/>
      <c r="I259" s="136">
        <f>I260</f>
        <v>5748.9</v>
      </c>
    </row>
    <row r="260" spans="1:9" ht="42.75">
      <c r="A260" s="151" t="s">
        <v>201</v>
      </c>
      <c r="B260" s="152" t="s">
        <v>31</v>
      </c>
      <c r="C260" s="152" t="s">
        <v>31</v>
      </c>
      <c r="D260" s="152" t="s">
        <v>49</v>
      </c>
      <c r="E260" s="152">
        <v>5</v>
      </c>
      <c r="F260" s="206" t="s">
        <v>389</v>
      </c>
      <c r="G260" s="152"/>
      <c r="H260" s="223"/>
      <c r="I260" s="206">
        <f>I261+I265</f>
        <v>5748.9</v>
      </c>
    </row>
    <row r="261" spans="1:9" ht="13.5" customHeight="1">
      <c r="A261" s="158" t="s">
        <v>91</v>
      </c>
      <c r="B261" s="155" t="s">
        <v>31</v>
      </c>
      <c r="C261" s="155" t="s">
        <v>31</v>
      </c>
      <c r="D261" s="155" t="s">
        <v>49</v>
      </c>
      <c r="E261" s="155">
        <v>5</v>
      </c>
      <c r="F261" s="240" t="s">
        <v>26</v>
      </c>
      <c r="G261" s="240" t="s">
        <v>301</v>
      </c>
      <c r="H261" s="224"/>
      <c r="I261" s="240">
        <f>I262+I263+I264</f>
        <v>5748.9</v>
      </c>
    </row>
    <row r="262" spans="1:9" ht="33.75">
      <c r="A262" s="95" t="s">
        <v>71</v>
      </c>
      <c r="B262" s="99" t="s">
        <v>31</v>
      </c>
      <c r="C262" s="99" t="s">
        <v>31</v>
      </c>
      <c r="D262" s="99" t="s">
        <v>49</v>
      </c>
      <c r="E262" s="99" t="s">
        <v>391</v>
      </c>
      <c r="F262" s="99" t="s">
        <v>26</v>
      </c>
      <c r="G262" s="99" t="s">
        <v>301</v>
      </c>
      <c r="H262" s="173" t="s">
        <v>153</v>
      </c>
      <c r="I262" s="99" t="s">
        <v>451</v>
      </c>
    </row>
    <row r="263" spans="1:9" ht="11.25">
      <c r="A263" s="92" t="s">
        <v>127</v>
      </c>
      <c r="B263" s="218" t="s">
        <v>31</v>
      </c>
      <c r="C263" s="218" t="s">
        <v>31</v>
      </c>
      <c r="D263" s="218" t="s">
        <v>49</v>
      </c>
      <c r="E263" s="218">
        <v>5</v>
      </c>
      <c r="F263" s="503" t="s">
        <v>26</v>
      </c>
      <c r="G263" s="99" t="s">
        <v>301</v>
      </c>
      <c r="H263" s="219">
        <v>240</v>
      </c>
      <c r="I263" s="218">
        <v>528.9</v>
      </c>
    </row>
    <row r="264" spans="1:9" ht="11.25">
      <c r="A264" s="98" t="s">
        <v>128</v>
      </c>
      <c r="B264" s="218" t="s">
        <v>31</v>
      </c>
      <c r="C264" s="218" t="s">
        <v>31</v>
      </c>
      <c r="D264" s="218" t="s">
        <v>49</v>
      </c>
      <c r="E264" s="218">
        <v>5</v>
      </c>
      <c r="F264" s="503" t="s">
        <v>26</v>
      </c>
      <c r="G264" s="99" t="s">
        <v>301</v>
      </c>
      <c r="H264" s="219">
        <v>850</v>
      </c>
      <c r="I264" s="218">
        <v>1.5</v>
      </c>
    </row>
    <row r="265" spans="1:9" ht="57" customHeight="1" hidden="1">
      <c r="A265" s="158" t="s">
        <v>362</v>
      </c>
      <c r="B265" s="155" t="s">
        <v>31</v>
      </c>
      <c r="C265" s="155" t="s">
        <v>31</v>
      </c>
      <c r="D265" s="155" t="s">
        <v>49</v>
      </c>
      <c r="E265" s="155">
        <v>5</v>
      </c>
      <c r="F265" s="240" t="s">
        <v>28</v>
      </c>
      <c r="G265" s="155">
        <v>26210</v>
      </c>
      <c r="H265" s="224"/>
      <c r="I265" s="240" t="s">
        <v>105</v>
      </c>
    </row>
    <row r="266" spans="1:9" ht="11.25" hidden="1">
      <c r="A266" s="92" t="s">
        <v>127</v>
      </c>
      <c r="B266" s="99" t="s">
        <v>31</v>
      </c>
      <c r="C266" s="99" t="s">
        <v>31</v>
      </c>
      <c r="D266" s="99" t="s">
        <v>49</v>
      </c>
      <c r="E266" s="99" t="s">
        <v>391</v>
      </c>
      <c r="F266" s="99" t="s">
        <v>28</v>
      </c>
      <c r="G266" s="99" t="s">
        <v>304</v>
      </c>
      <c r="H266" s="173" t="s">
        <v>126</v>
      </c>
      <c r="I266" s="99" t="s">
        <v>105</v>
      </c>
    </row>
    <row r="267" spans="1:9" ht="13.5">
      <c r="A267" s="182" t="s">
        <v>10</v>
      </c>
      <c r="B267" s="183" t="s">
        <v>33</v>
      </c>
      <c r="C267" s="183"/>
      <c r="D267" s="183"/>
      <c r="E267" s="183"/>
      <c r="F267" s="225"/>
      <c r="G267" s="183"/>
      <c r="H267" s="226"/>
      <c r="I267" s="227">
        <f>I268+I285</f>
        <v>70</v>
      </c>
    </row>
    <row r="268" spans="1:9" ht="11.25">
      <c r="A268" s="228" t="s">
        <v>46</v>
      </c>
      <c r="B268" s="187" t="s">
        <v>33</v>
      </c>
      <c r="C268" s="187" t="s">
        <v>31</v>
      </c>
      <c r="D268" s="187"/>
      <c r="E268" s="187"/>
      <c r="F268" s="187"/>
      <c r="G268" s="187"/>
      <c r="H268" s="229"/>
      <c r="I268" s="188">
        <f>I271+I276+I279</f>
        <v>20</v>
      </c>
    </row>
    <row r="269" spans="1:9" ht="21.75" hidden="1">
      <c r="A269" s="148" t="s">
        <v>96</v>
      </c>
      <c r="B269" s="345" t="s">
        <v>33</v>
      </c>
      <c r="C269" s="345" t="s">
        <v>31</v>
      </c>
      <c r="D269" s="134" t="s">
        <v>28</v>
      </c>
      <c r="E269" s="134"/>
      <c r="F269" s="134"/>
      <c r="G269" s="134"/>
      <c r="H269" s="150"/>
      <c r="I269" s="136">
        <f>I270</f>
        <v>0</v>
      </c>
    </row>
    <row r="270" spans="1:9" ht="42.75" hidden="1">
      <c r="A270" s="151" t="s">
        <v>167</v>
      </c>
      <c r="B270" s="346" t="s">
        <v>33</v>
      </c>
      <c r="C270" s="346" t="s">
        <v>31</v>
      </c>
      <c r="D270" s="138" t="s">
        <v>28</v>
      </c>
      <c r="E270" s="138"/>
      <c r="F270" s="138" t="s">
        <v>65</v>
      </c>
      <c r="G270" s="138"/>
      <c r="H270" s="153"/>
      <c r="I270" s="140">
        <f>I271</f>
        <v>0</v>
      </c>
    </row>
    <row r="271" spans="1:9" ht="15.75" customHeight="1" hidden="1">
      <c r="A271" s="158" t="s">
        <v>91</v>
      </c>
      <c r="B271" s="341" t="s">
        <v>33</v>
      </c>
      <c r="C271" s="341" t="s">
        <v>31</v>
      </c>
      <c r="D271" s="341" t="s">
        <v>28</v>
      </c>
      <c r="E271" s="341"/>
      <c r="F271" s="341" t="s">
        <v>65</v>
      </c>
      <c r="G271" s="341" t="s">
        <v>92</v>
      </c>
      <c r="H271" s="342"/>
      <c r="I271" s="343">
        <f>I272</f>
        <v>0</v>
      </c>
    </row>
    <row r="272" spans="1:9" ht="53.25" hidden="1">
      <c r="A272" s="344" t="s">
        <v>261</v>
      </c>
      <c r="B272" s="341" t="s">
        <v>33</v>
      </c>
      <c r="C272" s="341" t="s">
        <v>31</v>
      </c>
      <c r="D272" s="341" t="s">
        <v>28</v>
      </c>
      <c r="E272" s="341"/>
      <c r="F272" s="341" t="s">
        <v>65</v>
      </c>
      <c r="G272" s="341" t="s">
        <v>92</v>
      </c>
      <c r="H272" s="342"/>
      <c r="I272" s="343">
        <f>I273</f>
        <v>0</v>
      </c>
    </row>
    <row r="273" spans="1:9" ht="11.25" hidden="1">
      <c r="A273" s="92" t="s">
        <v>127</v>
      </c>
      <c r="B273" s="96" t="s">
        <v>33</v>
      </c>
      <c r="C273" s="96" t="s">
        <v>31</v>
      </c>
      <c r="D273" s="96" t="s">
        <v>28</v>
      </c>
      <c r="E273" s="96"/>
      <c r="F273" s="96" t="s">
        <v>65</v>
      </c>
      <c r="G273" s="96" t="s">
        <v>92</v>
      </c>
      <c r="H273" s="103" t="s">
        <v>126</v>
      </c>
      <c r="I273" s="97">
        <v>0</v>
      </c>
    </row>
    <row r="274" spans="1:9" ht="21.75" hidden="1">
      <c r="A274" s="239" t="s">
        <v>16</v>
      </c>
      <c r="B274" s="345" t="s">
        <v>33</v>
      </c>
      <c r="C274" s="345" t="s">
        <v>31</v>
      </c>
      <c r="D274" s="134" t="s">
        <v>33</v>
      </c>
      <c r="E274" s="134"/>
      <c r="F274" s="134" t="s">
        <v>105</v>
      </c>
      <c r="G274" s="134" t="s">
        <v>79</v>
      </c>
      <c r="H274" s="135"/>
      <c r="I274" s="136">
        <f>I275</f>
        <v>0</v>
      </c>
    </row>
    <row r="275" spans="1:9" ht="32.25" hidden="1">
      <c r="A275" s="244" t="s">
        <v>205</v>
      </c>
      <c r="B275" s="346" t="s">
        <v>33</v>
      </c>
      <c r="C275" s="346" t="s">
        <v>31</v>
      </c>
      <c r="D275" s="138" t="s">
        <v>33</v>
      </c>
      <c r="E275" s="138"/>
      <c r="F275" s="138" t="s">
        <v>65</v>
      </c>
      <c r="G275" s="138" t="s">
        <v>79</v>
      </c>
      <c r="H275" s="139"/>
      <c r="I275" s="140">
        <f>I276</f>
        <v>0</v>
      </c>
    </row>
    <row r="276" spans="1:9" ht="18" customHeight="1" hidden="1">
      <c r="A276" s="158" t="s">
        <v>91</v>
      </c>
      <c r="B276" s="341" t="s">
        <v>33</v>
      </c>
      <c r="C276" s="341" t="s">
        <v>31</v>
      </c>
      <c r="D276" s="341" t="s">
        <v>33</v>
      </c>
      <c r="E276" s="341"/>
      <c r="F276" s="341" t="s">
        <v>65</v>
      </c>
      <c r="G276" s="341" t="s">
        <v>92</v>
      </c>
      <c r="H276" s="342"/>
      <c r="I276" s="343">
        <f>I277</f>
        <v>0</v>
      </c>
    </row>
    <row r="277" spans="1:9" ht="42.75" hidden="1">
      <c r="A277" s="230" t="s">
        <v>262</v>
      </c>
      <c r="B277" s="341" t="s">
        <v>33</v>
      </c>
      <c r="C277" s="341" t="s">
        <v>31</v>
      </c>
      <c r="D277" s="341" t="s">
        <v>33</v>
      </c>
      <c r="E277" s="341"/>
      <c r="F277" s="341" t="s">
        <v>65</v>
      </c>
      <c r="G277" s="341" t="s">
        <v>92</v>
      </c>
      <c r="H277" s="342"/>
      <c r="I277" s="343">
        <f>I278</f>
        <v>0</v>
      </c>
    </row>
    <row r="278" spans="1:9" ht="11.25" hidden="1">
      <c r="A278" s="92" t="s">
        <v>127</v>
      </c>
      <c r="B278" s="96" t="s">
        <v>33</v>
      </c>
      <c r="C278" s="96" t="s">
        <v>31</v>
      </c>
      <c r="D278" s="96" t="s">
        <v>33</v>
      </c>
      <c r="E278" s="96"/>
      <c r="F278" s="96" t="s">
        <v>65</v>
      </c>
      <c r="G278" s="96" t="s">
        <v>92</v>
      </c>
      <c r="H278" s="103" t="s">
        <v>126</v>
      </c>
      <c r="I278" s="97">
        <v>0</v>
      </c>
    </row>
    <row r="279" spans="1:9" ht="36" customHeight="1">
      <c r="A279" s="148" t="s">
        <v>202</v>
      </c>
      <c r="B279" s="134" t="s">
        <v>33</v>
      </c>
      <c r="C279" s="134" t="s">
        <v>31</v>
      </c>
      <c r="D279" s="134" t="s">
        <v>45</v>
      </c>
      <c r="E279" s="134" t="s">
        <v>65</v>
      </c>
      <c r="F279" s="134" t="s">
        <v>389</v>
      </c>
      <c r="G279" s="134"/>
      <c r="H279" s="135"/>
      <c r="I279" s="136">
        <f>I281</f>
        <v>20</v>
      </c>
    </row>
    <row r="280" spans="1:9" ht="0.75" customHeight="1" hidden="1">
      <c r="A280" s="151" t="s">
        <v>203</v>
      </c>
      <c r="B280" s="138" t="s">
        <v>33</v>
      </c>
      <c r="C280" s="138" t="s">
        <v>31</v>
      </c>
      <c r="D280" s="138" t="s">
        <v>45</v>
      </c>
      <c r="E280" s="138"/>
      <c r="F280" s="138" t="s">
        <v>289</v>
      </c>
      <c r="G280" s="138" t="s">
        <v>79</v>
      </c>
      <c r="H280" s="139"/>
      <c r="I280" s="140">
        <f>I281</f>
        <v>20</v>
      </c>
    </row>
    <row r="281" spans="1:9" ht="32.25">
      <c r="A281" s="230" t="s">
        <v>435</v>
      </c>
      <c r="B281" s="157" t="s">
        <v>33</v>
      </c>
      <c r="C281" s="157" t="s">
        <v>31</v>
      </c>
      <c r="D281" s="157" t="s">
        <v>45</v>
      </c>
      <c r="E281" s="157" t="s">
        <v>65</v>
      </c>
      <c r="F281" s="157" t="s">
        <v>26</v>
      </c>
      <c r="G281" s="157" t="s">
        <v>429</v>
      </c>
      <c r="H281" s="214"/>
      <c r="I281" s="156">
        <f>I282</f>
        <v>20</v>
      </c>
    </row>
    <row r="282" spans="1:9" ht="11.25">
      <c r="A282" s="92" t="s">
        <v>127</v>
      </c>
      <c r="B282" s="96" t="s">
        <v>33</v>
      </c>
      <c r="C282" s="96" t="s">
        <v>31</v>
      </c>
      <c r="D282" s="96" t="s">
        <v>45</v>
      </c>
      <c r="E282" s="96" t="s">
        <v>65</v>
      </c>
      <c r="F282" s="96" t="s">
        <v>26</v>
      </c>
      <c r="G282" s="96" t="s">
        <v>429</v>
      </c>
      <c r="H282" s="103" t="s">
        <v>126</v>
      </c>
      <c r="I282" s="97">
        <v>20</v>
      </c>
    </row>
    <row r="283" spans="1:9" ht="33" customHeight="1" hidden="1">
      <c r="A283" s="230" t="s">
        <v>361</v>
      </c>
      <c r="B283" s="157" t="s">
        <v>33</v>
      </c>
      <c r="C283" s="157" t="s">
        <v>31</v>
      </c>
      <c r="D283" s="157" t="s">
        <v>45</v>
      </c>
      <c r="E283" s="157" t="s">
        <v>65</v>
      </c>
      <c r="F283" s="157" t="s">
        <v>26</v>
      </c>
      <c r="G283" s="157" t="s">
        <v>304</v>
      </c>
      <c r="H283" s="214"/>
      <c r="I283" s="156">
        <f>I284</f>
        <v>0</v>
      </c>
    </row>
    <row r="284" spans="1:9" ht="11.25" hidden="1">
      <c r="A284" s="92" t="s">
        <v>127</v>
      </c>
      <c r="B284" s="96" t="s">
        <v>33</v>
      </c>
      <c r="C284" s="96" t="s">
        <v>31</v>
      </c>
      <c r="D284" s="96" t="s">
        <v>45</v>
      </c>
      <c r="E284" s="96" t="s">
        <v>65</v>
      </c>
      <c r="F284" s="96" t="s">
        <v>26</v>
      </c>
      <c r="G284" s="96" t="s">
        <v>304</v>
      </c>
      <c r="H284" s="103" t="s">
        <v>126</v>
      </c>
      <c r="I284" s="97">
        <v>0</v>
      </c>
    </row>
    <row r="285" spans="1:9" ht="11.25">
      <c r="A285" s="228" t="s">
        <v>50</v>
      </c>
      <c r="B285" s="187" t="s">
        <v>33</v>
      </c>
      <c r="C285" s="187" t="s">
        <v>33</v>
      </c>
      <c r="D285" s="35"/>
      <c r="E285" s="35"/>
      <c r="F285" s="35"/>
      <c r="G285" s="35"/>
      <c r="H285" s="229"/>
      <c r="I285" s="188">
        <f>I286</f>
        <v>50</v>
      </c>
    </row>
    <row r="286" spans="1:9" ht="32.25">
      <c r="A286" s="148" t="s">
        <v>11</v>
      </c>
      <c r="B286" s="149" t="s">
        <v>33</v>
      </c>
      <c r="C286" s="149" t="s">
        <v>33</v>
      </c>
      <c r="D286" s="149" t="s">
        <v>34</v>
      </c>
      <c r="E286" s="149"/>
      <c r="F286" s="190"/>
      <c r="G286" s="149"/>
      <c r="H286" s="231"/>
      <c r="I286" s="149">
        <f>I287</f>
        <v>50</v>
      </c>
    </row>
    <row r="287" spans="1:9" ht="41.25" customHeight="1">
      <c r="A287" s="151" t="s">
        <v>12</v>
      </c>
      <c r="B287" s="152" t="s">
        <v>33</v>
      </c>
      <c r="C287" s="152" t="s">
        <v>33</v>
      </c>
      <c r="D287" s="152" t="s">
        <v>34</v>
      </c>
      <c r="E287" s="152">
        <v>2</v>
      </c>
      <c r="F287" s="206" t="s">
        <v>389</v>
      </c>
      <c r="G287" s="152"/>
      <c r="H287" s="223"/>
      <c r="I287" s="152">
        <f>I288</f>
        <v>50</v>
      </c>
    </row>
    <row r="288" spans="1:9" ht="65.25" customHeight="1">
      <c r="A288" s="158" t="s">
        <v>13</v>
      </c>
      <c r="B288" s="155" t="s">
        <v>33</v>
      </c>
      <c r="C288" s="155" t="s">
        <v>33</v>
      </c>
      <c r="D288" s="155" t="s">
        <v>34</v>
      </c>
      <c r="E288" s="155">
        <v>2</v>
      </c>
      <c r="F288" s="240" t="s">
        <v>26</v>
      </c>
      <c r="G288" s="155">
        <v>29240</v>
      </c>
      <c r="H288" s="224"/>
      <c r="I288" s="155">
        <f>I289</f>
        <v>50</v>
      </c>
    </row>
    <row r="289" spans="1:9" ht="11.25">
      <c r="A289" s="127" t="s">
        <v>97</v>
      </c>
      <c r="B289" s="232" t="s">
        <v>33</v>
      </c>
      <c r="C289" s="232" t="s">
        <v>33</v>
      </c>
      <c r="D289" s="232" t="s">
        <v>34</v>
      </c>
      <c r="E289" s="232">
        <v>2</v>
      </c>
      <c r="F289" s="504" t="s">
        <v>26</v>
      </c>
      <c r="G289" s="232">
        <v>29240</v>
      </c>
      <c r="H289" s="233">
        <v>360</v>
      </c>
      <c r="I289" s="232">
        <v>50</v>
      </c>
    </row>
    <row r="290" spans="1:9" ht="13.5">
      <c r="A290" s="43" t="s">
        <v>15</v>
      </c>
      <c r="B290" s="64" t="s">
        <v>34</v>
      </c>
      <c r="C290" s="64"/>
      <c r="D290" s="67"/>
      <c r="E290" s="67"/>
      <c r="F290" s="67"/>
      <c r="G290" s="67"/>
      <c r="H290" s="116"/>
      <c r="I290" s="68">
        <f>I291+I323</f>
        <v>3783.2</v>
      </c>
    </row>
    <row r="291" spans="1:9" ht="11.25">
      <c r="A291" s="65" t="s">
        <v>35</v>
      </c>
      <c r="B291" s="66" t="s">
        <v>34</v>
      </c>
      <c r="C291" s="66" t="s">
        <v>26</v>
      </c>
      <c r="D291" s="66"/>
      <c r="E291" s="66"/>
      <c r="F291" s="66"/>
      <c r="G291" s="66"/>
      <c r="H291" s="117"/>
      <c r="I291" s="69">
        <f>I292+I310</f>
        <v>3783.2</v>
      </c>
    </row>
    <row r="292" spans="1:9" ht="11.25">
      <c r="A292" s="234" t="s">
        <v>333</v>
      </c>
      <c r="B292" s="235" t="s">
        <v>34</v>
      </c>
      <c r="C292" s="235" t="s">
        <v>26</v>
      </c>
      <c r="D292" s="236" t="s">
        <v>33</v>
      </c>
      <c r="E292" s="236"/>
      <c r="F292" s="236"/>
      <c r="G292" s="236"/>
      <c r="H292" s="237"/>
      <c r="I292" s="238">
        <f>I293+I301+I304</f>
        <v>3144.7</v>
      </c>
    </row>
    <row r="293" spans="1:9" ht="24.75" customHeight="1">
      <c r="A293" s="239" t="s">
        <v>16</v>
      </c>
      <c r="B293" s="190" t="s">
        <v>34</v>
      </c>
      <c r="C293" s="190" t="s">
        <v>26</v>
      </c>
      <c r="D293" s="134" t="s">
        <v>33</v>
      </c>
      <c r="E293" s="134"/>
      <c r="F293" s="134"/>
      <c r="G293" s="134"/>
      <c r="H293" s="135"/>
      <c r="I293" s="136">
        <f>I294</f>
        <v>2967</v>
      </c>
    </row>
    <row r="294" spans="1:9" ht="53.25">
      <c r="A294" s="151" t="s">
        <v>204</v>
      </c>
      <c r="B294" s="206" t="s">
        <v>34</v>
      </c>
      <c r="C294" s="206" t="s">
        <v>26</v>
      </c>
      <c r="D294" s="138" t="s">
        <v>33</v>
      </c>
      <c r="E294" s="138" t="s">
        <v>75</v>
      </c>
      <c r="F294" s="138" t="s">
        <v>389</v>
      </c>
      <c r="G294" s="138"/>
      <c r="H294" s="139"/>
      <c r="I294" s="140">
        <f>I295+I299</f>
        <v>2967</v>
      </c>
    </row>
    <row r="295" spans="1:9" ht="11.25" customHeight="1">
      <c r="A295" s="230" t="s">
        <v>91</v>
      </c>
      <c r="B295" s="240" t="s">
        <v>34</v>
      </c>
      <c r="C295" s="240" t="s">
        <v>26</v>
      </c>
      <c r="D295" s="157" t="s">
        <v>33</v>
      </c>
      <c r="E295" s="157" t="s">
        <v>75</v>
      </c>
      <c r="F295" s="157" t="s">
        <v>26</v>
      </c>
      <c r="G295" s="157" t="s">
        <v>301</v>
      </c>
      <c r="H295" s="214"/>
      <c r="I295" s="156">
        <f>I296+I297+I298</f>
        <v>2967</v>
      </c>
    </row>
    <row r="296" spans="1:9" ht="33.75">
      <c r="A296" s="95" t="s">
        <v>71</v>
      </c>
      <c r="B296" s="96" t="s">
        <v>34</v>
      </c>
      <c r="C296" s="96" t="s">
        <v>26</v>
      </c>
      <c r="D296" s="96" t="s">
        <v>33</v>
      </c>
      <c r="E296" s="96" t="s">
        <v>75</v>
      </c>
      <c r="F296" s="96" t="s">
        <v>26</v>
      </c>
      <c r="G296" s="96" t="s">
        <v>301</v>
      </c>
      <c r="H296" s="212">
        <v>110</v>
      </c>
      <c r="I296" s="94">
        <v>1434.3</v>
      </c>
    </row>
    <row r="297" spans="1:9" ht="11.25">
      <c r="A297" s="92" t="s">
        <v>127</v>
      </c>
      <c r="B297" s="96" t="s">
        <v>34</v>
      </c>
      <c r="C297" s="96" t="s">
        <v>26</v>
      </c>
      <c r="D297" s="96" t="s">
        <v>33</v>
      </c>
      <c r="E297" s="96" t="s">
        <v>75</v>
      </c>
      <c r="F297" s="96" t="s">
        <v>26</v>
      </c>
      <c r="G297" s="96" t="s">
        <v>301</v>
      </c>
      <c r="H297" s="212">
        <v>240</v>
      </c>
      <c r="I297" s="94">
        <v>1482.3</v>
      </c>
    </row>
    <row r="298" spans="1:9" ht="11.25">
      <c r="A298" s="98" t="s">
        <v>128</v>
      </c>
      <c r="B298" s="96" t="s">
        <v>34</v>
      </c>
      <c r="C298" s="96" t="s">
        <v>26</v>
      </c>
      <c r="D298" s="96" t="s">
        <v>33</v>
      </c>
      <c r="E298" s="96" t="s">
        <v>75</v>
      </c>
      <c r="F298" s="96" t="s">
        <v>26</v>
      </c>
      <c r="G298" s="96" t="s">
        <v>301</v>
      </c>
      <c r="H298" s="212">
        <v>850</v>
      </c>
      <c r="I298" s="94">
        <v>50.4</v>
      </c>
    </row>
    <row r="299" spans="1:9" ht="53.25" hidden="1">
      <c r="A299" s="245" t="s">
        <v>360</v>
      </c>
      <c r="B299" s="240" t="s">
        <v>34</v>
      </c>
      <c r="C299" s="240" t="s">
        <v>26</v>
      </c>
      <c r="D299" s="157" t="s">
        <v>33</v>
      </c>
      <c r="E299" s="157" t="s">
        <v>75</v>
      </c>
      <c r="F299" s="157" t="s">
        <v>28</v>
      </c>
      <c r="G299" s="157" t="s">
        <v>304</v>
      </c>
      <c r="H299" s="214"/>
      <c r="I299" s="156">
        <f>I300</f>
        <v>0</v>
      </c>
    </row>
    <row r="300" spans="1:9" ht="11.25" hidden="1">
      <c r="A300" s="92" t="s">
        <v>127</v>
      </c>
      <c r="B300" s="96" t="s">
        <v>34</v>
      </c>
      <c r="C300" s="96" t="s">
        <v>26</v>
      </c>
      <c r="D300" s="96" t="s">
        <v>33</v>
      </c>
      <c r="E300" s="96" t="s">
        <v>75</v>
      </c>
      <c r="F300" s="96" t="s">
        <v>28</v>
      </c>
      <c r="G300" s="96" t="s">
        <v>304</v>
      </c>
      <c r="H300" s="212">
        <v>240</v>
      </c>
      <c r="I300" s="94">
        <v>0</v>
      </c>
    </row>
    <row r="301" spans="1:9" ht="21.75">
      <c r="A301" s="525" t="s">
        <v>414</v>
      </c>
      <c r="B301" s="545" t="s">
        <v>34</v>
      </c>
      <c r="C301" s="545" t="s">
        <v>26</v>
      </c>
      <c r="D301" s="437" t="s">
        <v>51</v>
      </c>
      <c r="E301" s="437"/>
      <c r="F301" s="437"/>
      <c r="G301" s="437"/>
      <c r="H301" s="526"/>
      <c r="I301" s="440">
        <f>I303</f>
        <v>30</v>
      </c>
    </row>
    <row r="302" spans="1:9" ht="46.5" customHeight="1">
      <c r="A302" s="543" t="s">
        <v>415</v>
      </c>
      <c r="B302" s="546" t="s">
        <v>34</v>
      </c>
      <c r="C302" s="546" t="s">
        <v>26</v>
      </c>
      <c r="D302" s="528" t="s">
        <v>51</v>
      </c>
      <c r="E302" s="528" t="s">
        <v>65</v>
      </c>
      <c r="F302" s="528" t="s">
        <v>26</v>
      </c>
      <c r="G302" s="528" t="s">
        <v>403</v>
      </c>
      <c r="H302" s="542"/>
      <c r="I302" s="530">
        <f>I303</f>
        <v>30</v>
      </c>
    </row>
    <row r="303" spans="1:9" ht="11.25">
      <c r="A303" s="261" t="s">
        <v>417</v>
      </c>
      <c r="B303" s="547" t="s">
        <v>34</v>
      </c>
      <c r="C303" s="548" t="s">
        <v>26</v>
      </c>
      <c r="D303" s="518" t="s">
        <v>51</v>
      </c>
      <c r="E303" s="518" t="s">
        <v>65</v>
      </c>
      <c r="F303" s="518" t="s">
        <v>26</v>
      </c>
      <c r="G303" s="518" t="s">
        <v>403</v>
      </c>
      <c r="H303" s="212">
        <v>240</v>
      </c>
      <c r="I303" s="94">
        <v>30</v>
      </c>
    </row>
    <row r="304" spans="1:9" ht="11.25">
      <c r="A304" s="72" t="s">
        <v>104</v>
      </c>
      <c r="B304" s="36" t="s">
        <v>34</v>
      </c>
      <c r="C304" s="36" t="s">
        <v>26</v>
      </c>
      <c r="D304" s="36" t="s">
        <v>56</v>
      </c>
      <c r="E304" s="36"/>
      <c r="F304" s="36"/>
      <c r="G304" s="36"/>
      <c r="H304" s="118"/>
      <c r="I304" s="41">
        <f>I305</f>
        <v>147.7</v>
      </c>
    </row>
    <row r="305" spans="1:9" ht="11.25">
      <c r="A305" s="76" t="s">
        <v>106</v>
      </c>
      <c r="B305" s="54" t="s">
        <v>34</v>
      </c>
      <c r="C305" s="54" t="s">
        <v>26</v>
      </c>
      <c r="D305" s="54" t="s">
        <v>56</v>
      </c>
      <c r="E305" s="54" t="s">
        <v>107</v>
      </c>
      <c r="F305" s="54" t="s">
        <v>389</v>
      </c>
      <c r="G305" s="54"/>
      <c r="H305" s="119"/>
      <c r="I305" s="55">
        <f>I306+I308</f>
        <v>147.7</v>
      </c>
    </row>
    <row r="306" spans="1:9" ht="11.25">
      <c r="A306" s="198" t="s">
        <v>258</v>
      </c>
      <c r="B306" s="96" t="s">
        <v>34</v>
      </c>
      <c r="C306" s="96" t="s">
        <v>26</v>
      </c>
      <c r="D306" s="96" t="s">
        <v>56</v>
      </c>
      <c r="E306" s="96" t="s">
        <v>107</v>
      </c>
      <c r="F306" s="96" t="s">
        <v>389</v>
      </c>
      <c r="G306" s="96" t="s">
        <v>329</v>
      </c>
      <c r="H306" s="103"/>
      <c r="I306" s="97">
        <f>I307</f>
        <v>147.7</v>
      </c>
    </row>
    <row r="307" spans="1:9" ht="33.75">
      <c r="A307" s="198" t="s">
        <v>71</v>
      </c>
      <c r="B307" s="96" t="s">
        <v>34</v>
      </c>
      <c r="C307" s="96" t="s">
        <v>26</v>
      </c>
      <c r="D307" s="96" t="s">
        <v>56</v>
      </c>
      <c r="E307" s="96" t="s">
        <v>107</v>
      </c>
      <c r="F307" s="96" t="s">
        <v>389</v>
      </c>
      <c r="G307" s="96" t="s">
        <v>329</v>
      </c>
      <c r="H307" s="103" t="s">
        <v>153</v>
      </c>
      <c r="I307" s="97">
        <v>147.7</v>
      </c>
    </row>
    <row r="308" spans="1:9" ht="25.5" customHeight="1" hidden="1">
      <c r="A308" s="378" t="s">
        <v>275</v>
      </c>
      <c r="B308" s="195" t="s">
        <v>34</v>
      </c>
      <c r="C308" s="195" t="s">
        <v>26</v>
      </c>
      <c r="D308" s="195" t="s">
        <v>56</v>
      </c>
      <c r="E308" s="195"/>
      <c r="F308" s="195" t="s">
        <v>107</v>
      </c>
      <c r="G308" s="195" t="s">
        <v>278</v>
      </c>
      <c r="H308" s="358"/>
      <c r="I308" s="213">
        <f>I309</f>
        <v>0</v>
      </c>
    </row>
    <row r="309" spans="1:9" ht="11.25" hidden="1">
      <c r="A309" s="92" t="s">
        <v>127</v>
      </c>
      <c r="B309" s="96" t="s">
        <v>34</v>
      </c>
      <c r="C309" s="96" t="s">
        <v>26</v>
      </c>
      <c r="D309" s="96" t="s">
        <v>56</v>
      </c>
      <c r="E309" s="96"/>
      <c r="F309" s="96" t="s">
        <v>107</v>
      </c>
      <c r="G309" s="96" t="s">
        <v>278</v>
      </c>
      <c r="H309" s="103" t="s">
        <v>126</v>
      </c>
      <c r="I309" s="97">
        <v>0</v>
      </c>
    </row>
    <row r="310" spans="1:9" ht="15" customHeight="1">
      <c r="A310" s="241" t="s">
        <v>347</v>
      </c>
      <c r="B310" s="242" t="s">
        <v>34</v>
      </c>
      <c r="C310" s="242" t="s">
        <v>26</v>
      </c>
      <c r="D310" s="242"/>
      <c r="E310" s="242"/>
      <c r="F310" s="242"/>
      <c r="G310" s="242"/>
      <c r="H310" s="243"/>
      <c r="I310" s="238">
        <f>I311+I317</f>
        <v>638.4999999999999</v>
      </c>
    </row>
    <row r="311" spans="1:9" ht="21.75">
      <c r="A311" s="239" t="s">
        <v>16</v>
      </c>
      <c r="B311" s="134" t="s">
        <v>34</v>
      </c>
      <c r="C311" s="134" t="s">
        <v>26</v>
      </c>
      <c r="D311" s="134" t="s">
        <v>33</v>
      </c>
      <c r="E311" s="134"/>
      <c r="F311" s="134"/>
      <c r="G311" s="134"/>
      <c r="H311" s="135"/>
      <c r="I311" s="136">
        <f>I312</f>
        <v>514.8999999999999</v>
      </c>
    </row>
    <row r="312" spans="1:9" ht="33" customHeight="1">
      <c r="A312" s="244" t="s">
        <v>205</v>
      </c>
      <c r="B312" s="138" t="s">
        <v>34</v>
      </c>
      <c r="C312" s="138" t="s">
        <v>26</v>
      </c>
      <c r="D312" s="138" t="s">
        <v>33</v>
      </c>
      <c r="E312" s="138" t="s">
        <v>65</v>
      </c>
      <c r="F312" s="138" t="s">
        <v>389</v>
      </c>
      <c r="G312" s="138"/>
      <c r="H312" s="139"/>
      <c r="I312" s="140">
        <f>I313</f>
        <v>514.8999999999999</v>
      </c>
    </row>
    <row r="313" spans="1:9" ht="12.75" customHeight="1">
      <c r="A313" s="230" t="s">
        <v>91</v>
      </c>
      <c r="B313" s="157" t="s">
        <v>34</v>
      </c>
      <c r="C313" s="157" t="s">
        <v>26</v>
      </c>
      <c r="D313" s="157" t="s">
        <v>33</v>
      </c>
      <c r="E313" s="157" t="s">
        <v>65</v>
      </c>
      <c r="F313" s="157" t="s">
        <v>26</v>
      </c>
      <c r="G313" s="157" t="s">
        <v>301</v>
      </c>
      <c r="H313" s="162"/>
      <c r="I313" s="156">
        <f>SUM(I314:I316)</f>
        <v>514.8999999999999</v>
      </c>
    </row>
    <row r="314" spans="1:9" ht="33.75">
      <c r="A314" s="95" t="s">
        <v>71</v>
      </c>
      <c r="B314" s="96" t="s">
        <v>34</v>
      </c>
      <c r="C314" s="96" t="s">
        <v>26</v>
      </c>
      <c r="D314" s="96" t="s">
        <v>33</v>
      </c>
      <c r="E314" s="96" t="s">
        <v>65</v>
      </c>
      <c r="F314" s="96" t="s">
        <v>26</v>
      </c>
      <c r="G314" s="96" t="s">
        <v>301</v>
      </c>
      <c r="H314" s="212">
        <v>110</v>
      </c>
      <c r="I314" s="94">
        <v>376.9</v>
      </c>
    </row>
    <row r="315" spans="1:9" ht="11.25">
      <c r="A315" s="92" t="s">
        <v>127</v>
      </c>
      <c r="B315" s="96" t="s">
        <v>34</v>
      </c>
      <c r="C315" s="96" t="s">
        <v>26</v>
      </c>
      <c r="D315" s="96" t="s">
        <v>33</v>
      </c>
      <c r="E315" s="96" t="s">
        <v>65</v>
      </c>
      <c r="F315" s="96" t="s">
        <v>26</v>
      </c>
      <c r="G315" s="96" t="s">
        <v>301</v>
      </c>
      <c r="H315" s="212">
        <v>240</v>
      </c>
      <c r="I315" s="94">
        <v>137.7</v>
      </c>
    </row>
    <row r="316" spans="1:9" ht="11.25">
      <c r="A316" s="92" t="s">
        <v>128</v>
      </c>
      <c r="B316" s="96" t="s">
        <v>34</v>
      </c>
      <c r="C316" s="96" t="s">
        <v>26</v>
      </c>
      <c r="D316" s="96" t="s">
        <v>33</v>
      </c>
      <c r="E316" s="96" t="s">
        <v>65</v>
      </c>
      <c r="F316" s="96" t="s">
        <v>26</v>
      </c>
      <c r="G316" s="96" t="s">
        <v>301</v>
      </c>
      <c r="H316" s="212">
        <v>850</v>
      </c>
      <c r="I316" s="94">
        <v>0.3</v>
      </c>
    </row>
    <row r="317" spans="1:9" ht="11.25">
      <c r="A317" s="72" t="s">
        <v>104</v>
      </c>
      <c r="B317" s="36" t="s">
        <v>34</v>
      </c>
      <c r="C317" s="36" t="s">
        <v>26</v>
      </c>
      <c r="D317" s="36" t="s">
        <v>56</v>
      </c>
      <c r="E317" s="36"/>
      <c r="F317" s="36"/>
      <c r="G317" s="36"/>
      <c r="H317" s="118"/>
      <c r="I317" s="41">
        <f>I318</f>
        <v>123.6</v>
      </c>
    </row>
    <row r="318" spans="1:9" ht="11.25">
      <c r="A318" s="76" t="s">
        <v>106</v>
      </c>
      <c r="B318" s="54" t="s">
        <v>34</v>
      </c>
      <c r="C318" s="54" t="s">
        <v>26</v>
      </c>
      <c r="D318" s="54" t="s">
        <v>56</v>
      </c>
      <c r="E318" s="54" t="s">
        <v>107</v>
      </c>
      <c r="F318" s="54" t="s">
        <v>389</v>
      </c>
      <c r="G318" s="54"/>
      <c r="H318" s="119"/>
      <c r="I318" s="55">
        <f>I319+I321</f>
        <v>123.6</v>
      </c>
    </row>
    <row r="319" spans="1:9" ht="32.25">
      <c r="A319" s="73" t="s">
        <v>17</v>
      </c>
      <c r="B319" s="74" t="s">
        <v>34</v>
      </c>
      <c r="C319" s="74" t="s">
        <v>26</v>
      </c>
      <c r="D319" s="74" t="s">
        <v>56</v>
      </c>
      <c r="E319" s="74" t="s">
        <v>107</v>
      </c>
      <c r="F319" s="74" t="s">
        <v>389</v>
      </c>
      <c r="G319" s="74" t="s">
        <v>330</v>
      </c>
      <c r="H319" s="120"/>
      <c r="I319" s="75">
        <f>I320</f>
        <v>109.5</v>
      </c>
    </row>
    <row r="320" spans="1:9" ht="11.25">
      <c r="A320" s="246" t="s">
        <v>143</v>
      </c>
      <c r="B320" s="96" t="s">
        <v>34</v>
      </c>
      <c r="C320" s="96" t="s">
        <v>26</v>
      </c>
      <c r="D320" s="96" t="s">
        <v>56</v>
      </c>
      <c r="E320" s="96" t="s">
        <v>107</v>
      </c>
      <c r="F320" s="96" t="s">
        <v>389</v>
      </c>
      <c r="G320" s="96" t="s">
        <v>330</v>
      </c>
      <c r="H320" s="103" t="s">
        <v>142</v>
      </c>
      <c r="I320" s="97">
        <v>109.5</v>
      </c>
    </row>
    <row r="321" spans="1:9" ht="11.25">
      <c r="A321" s="73" t="s">
        <v>18</v>
      </c>
      <c r="B321" s="74" t="s">
        <v>34</v>
      </c>
      <c r="C321" s="74" t="s">
        <v>26</v>
      </c>
      <c r="D321" s="74" t="s">
        <v>56</v>
      </c>
      <c r="E321" s="74" t="s">
        <v>107</v>
      </c>
      <c r="F321" s="74" t="s">
        <v>389</v>
      </c>
      <c r="G321" s="74" t="s">
        <v>331</v>
      </c>
      <c r="H321" s="120"/>
      <c r="I321" s="75">
        <f>I322</f>
        <v>14.1</v>
      </c>
    </row>
    <row r="322" spans="1:9" ht="33.75">
      <c r="A322" s="198" t="s">
        <v>19</v>
      </c>
      <c r="B322" s="96" t="s">
        <v>34</v>
      </c>
      <c r="C322" s="96" t="s">
        <v>26</v>
      </c>
      <c r="D322" s="96" t="s">
        <v>56</v>
      </c>
      <c r="E322" s="96" t="s">
        <v>107</v>
      </c>
      <c r="F322" s="96" t="s">
        <v>389</v>
      </c>
      <c r="G322" s="96" t="s">
        <v>331</v>
      </c>
      <c r="H322" s="103" t="s">
        <v>153</v>
      </c>
      <c r="I322" s="97">
        <v>14.1</v>
      </c>
    </row>
    <row r="323" spans="1:9" ht="11.25">
      <c r="A323" s="247" t="s">
        <v>20</v>
      </c>
      <c r="B323" s="35" t="s">
        <v>34</v>
      </c>
      <c r="C323" s="35" t="s">
        <v>30</v>
      </c>
      <c r="D323" s="35"/>
      <c r="E323" s="35"/>
      <c r="F323" s="35"/>
      <c r="G323" s="35"/>
      <c r="H323" s="248"/>
      <c r="I323" s="58">
        <f>I324</f>
        <v>0</v>
      </c>
    </row>
    <row r="324" spans="1:9" ht="21.75">
      <c r="A324" s="239" t="s">
        <v>16</v>
      </c>
      <c r="B324" s="134" t="s">
        <v>34</v>
      </c>
      <c r="C324" s="134" t="s">
        <v>30</v>
      </c>
      <c r="D324" s="134" t="s">
        <v>33</v>
      </c>
      <c r="E324" s="134" t="s">
        <v>81</v>
      </c>
      <c r="F324" s="134" t="s">
        <v>389</v>
      </c>
      <c r="G324" s="134" t="s">
        <v>79</v>
      </c>
      <c r="H324" s="135"/>
      <c r="I324" s="136">
        <f>I325</f>
        <v>0</v>
      </c>
    </row>
    <row r="325" spans="1:9" ht="42" hidden="1">
      <c r="A325" s="216" t="s">
        <v>206</v>
      </c>
      <c r="B325" s="138" t="s">
        <v>34</v>
      </c>
      <c r="C325" s="138" t="s">
        <v>30</v>
      </c>
      <c r="D325" s="138" t="s">
        <v>33</v>
      </c>
      <c r="E325" s="138" t="s">
        <v>81</v>
      </c>
      <c r="F325" s="138" t="s">
        <v>389</v>
      </c>
      <c r="G325" s="138" t="s">
        <v>79</v>
      </c>
      <c r="H325" s="139"/>
      <c r="I325" s="140">
        <f>I326+I328</f>
        <v>0</v>
      </c>
    </row>
    <row r="326" spans="1:9" ht="11.25" hidden="1">
      <c r="A326" s="230" t="s">
        <v>21</v>
      </c>
      <c r="B326" s="157" t="s">
        <v>34</v>
      </c>
      <c r="C326" s="157" t="s">
        <v>30</v>
      </c>
      <c r="D326" s="157" t="s">
        <v>33</v>
      </c>
      <c r="E326" s="157" t="s">
        <v>81</v>
      </c>
      <c r="F326" s="157" t="s">
        <v>26</v>
      </c>
      <c r="G326" s="157" t="s">
        <v>404</v>
      </c>
      <c r="H326" s="214"/>
      <c r="I326" s="156">
        <f>I327</f>
        <v>0</v>
      </c>
    </row>
    <row r="327" spans="1:9" ht="11.25" hidden="1">
      <c r="A327" s="92" t="s">
        <v>127</v>
      </c>
      <c r="B327" s="96" t="s">
        <v>34</v>
      </c>
      <c r="C327" s="96" t="s">
        <v>30</v>
      </c>
      <c r="D327" s="96" t="s">
        <v>33</v>
      </c>
      <c r="E327" s="96" t="s">
        <v>81</v>
      </c>
      <c r="F327" s="96" t="s">
        <v>26</v>
      </c>
      <c r="G327" s="96" t="s">
        <v>404</v>
      </c>
      <c r="H327" s="212">
        <v>240</v>
      </c>
      <c r="I327" s="94">
        <v>0</v>
      </c>
    </row>
    <row r="328" spans="1:9" ht="11.25" hidden="1">
      <c r="A328" s="230" t="s">
        <v>21</v>
      </c>
      <c r="B328" s="157" t="s">
        <v>34</v>
      </c>
      <c r="C328" s="157" t="s">
        <v>30</v>
      </c>
      <c r="D328" s="157" t="s">
        <v>33</v>
      </c>
      <c r="E328" s="157"/>
      <c r="F328" s="157" t="s">
        <v>81</v>
      </c>
      <c r="G328" s="157" t="s">
        <v>264</v>
      </c>
      <c r="H328" s="214"/>
      <c r="I328" s="156">
        <f>I329</f>
        <v>0</v>
      </c>
    </row>
    <row r="329" spans="1:9" ht="11.25" hidden="1">
      <c r="A329" s="92" t="s">
        <v>127</v>
      </c>
      <c r="B329" s="96" t="s">
        <v>34</v>
      </c>
      <c r="C329" s="96" t="s">
        <v>30</v>
      </c>
      <c r="D329" s="96" t="s">
        <v>33</v>
      </c>
      <c r="E329" s="96"/>
      <c r="F329" s="96" t="s">
        <v>81</v>
      </c>
      <c r="G329" s="96" t="s">
        <v>264</v>
      </c>
      <c r="H329" s="212">
        <v>240</v>
      </c>
      <c r="I329" s="94">
        <v>0</v>
      </c>
    </row>
    <row r="330" spans="1:9" ht="15.75">
      <c r="A330" s="386" t="s">
        <v>284</v>
      </c>
      <c r="B330" s="346" t="s">
        <v>116</v>
      </c>
      <c r="C330" s="346"/>
      <c r="D330" s="346"/>
      <c r="E330" s="346"/>
      <c r="F330" s="346"/>
      <c r="G330" s="346"/>
      <c r="H330" s="387"/>
      <c r="I330" s="388">
        <f>I331</f>
        <v>50</v>
      </c>
    </row>
    <row r="331" spans="1:9" ht="11.25">
      <c r="A331" s="92" t="s">
        <v>285</v>
      </c>
      <c r="B331" s="96" t="s">
        <v>116</v>
      </c>
      <c r="C331" s="96" t="s">
        <v>27</v>
      </c>
      <c r="D331" s="96"/>
      <c r="E331" s="96"/>
      <c r="F331" s="96"/>
      <c r="G331" s="96"/>
      <c r="H331" s="212"/>
      <c r="I331" s="94">
        <f>I332</f>
        <v>50</v>
      </c>
    </row>
    <row r="332" spans="1:9" ht="21.75">
      <c r="A332" s="239" t="s">
        <v>16</v>
      </c>
      <c r="B332" s="96" t="s">
        <v>116</v>
      </c>
      <c r="C332" s="96" t="s">
        <v>27</v>
      </c>
      <c r="D332" s="96" t="s">
        <v>33</v>
      </c>
      <c r="E332" s="96"/>
      <c r="F332" s="96"/>
      <c r="G332" s="96"/>
      <c r="H332" s="212"/>
      <c r="I332" s="94">
        <f>I333</f>
        <v>50</v>
      </c>
    </row>
    <row r="333" spans="1:9" ht="42">
      <c r="A333" s="216" t="s">
        <v>206</v>
      </c>
      <c r="B333" s="96" t="s">
        <v>116</v>
      </c>
      <c r="C333" s="96" t="s">
        <v>27</v>
      </c>
      <c r="D333" s="96" t="s">
        <v>33</v>
      </c>
      <c r="E333" s="96" t="s">
        <v>81</v>
      </c>
      <c r="F333" s="96" t="s">
        <v>28</v>
      </c>
      <c r="G333" s="96"/>
      <c r="H333" s="212"/>
      <c r="I333" s="94">
        <f>I334</f>
        <v>50</v>
      </c>
    </row>
    <row r="334" spans="1:9" ht="26.25" customHeight="1">
      <c r="A334" s="385" t="s">
        <v>286</v>
      </c>
      <c r="B334" s="96" t="s">
        <v>116</v>
      </c>
      <c r="C334" s="96" t="s">
        <v>27</v>
      </c>
      <c r="D334" s="96" t="s">
        <v>33</v>
      </c>
      <c r="E334" s="96" t="s">
        <v>81</v>
      </c>
      <c r="F334" s="96" t="s">
        <v>28</v>
      </c>
      <c r="G334" s="96" t="s">
        <v>404</v>
      </c>
      <c r="H334" s="212">
        <v>320</v>
      </c>
      <c r="I334" s="94">
        <v>50</v>
      </c>
    </row>
    <row r="335" spans="1:9" ht="14.25">
      <c r="A335" s="253" t="s">
        <v>101</v>
      </c>
      <c r="B335" s="254" t="s">
        <v>51</v>
      </c>
      <c r="C335" s="255"/>
      <c r="D335" s="46"/>
      <c r="E335" s="46"/>
      <c r="F335" s="46"/>
      <c r="G335" s="46"/>
      <c r="H335" s="256"/>
      <c r="I335" s="56">
        <f>I336</f>
        <v>1347.6</v>
      </c>
    </row>
    <row r="336" spans="1:9" ht="11.25">
      <c r="A336" s="146" t="s">
        <v>102</v>
      </c>
      <c r="B336" s="257" t="s">
        <v>51</v>
      </c>
      <c r="C336" s="257" t="s">
        <v>26</v>
      </c>
      <c r="D336" s="35"/>
      <c r="E336" s="35"/>
      <c r="F336" s="35"/>
      <c r="G336" s="35"/>
      <c r="H336" s="248"/>
      <c r="I336" s="58">
        <f>I337+I346</f>
        <v>1347.6</v>
      </c>
    </row>
    <row r="337" spans="1:9" ht="32.25">
      <c r="A337" s="159" t="s">
        <v>11</v>
      </c>
      <c r="B337" s="134" t="s">
        <v>51</v>
      </c>
      <c r="C337" s="134" t="s">
        <v>26</v>
      </c>
      <c r="D337" s="134" t="s">
        <v>34</v>
      </c>
      <c r="E337" s="134"/>
      <c r="F337" s="134"/>
      <c r="G337" s="134"/>
      <c r="H337" s="135"/>
      <c r="I337" s="136">
        <f>I338</f>
        <v>1347.6</v>
      </c>
    </row>
    <row r="338" spans="1:9" ht="53.25" customHeight="1">
      <c r="A338" s="160" t="s">
        <v>207</v>
      </c>
      <c r="B338" s="138" t="s">
        <v>51</v>
      </c>
      <c r="C338" s="138" t="s">
        <v>26</v>
      </c>
      <c r="D338" s="138" t="s">
        <v>34</v>
      </c>
      <c r="E338" s="138" t="s">
        <v>65</v>
      </c>
      <c r="F338" s="138" t="s">
        <v>389</v>
      </c>
      <c r="G338" s="138"/>
      <c r="H338" s="139"/>
      <c r="I338" s="140">
        <f>I339+I344</f>
        <v>1347.6</v>
      </c>
    </row>
    <row r="339" spans="1:9" ht="21.75">
      <c r="A339" s="249" t="s">
        <v>332</v>
      </c>
      <c r="B339" s="250" t="s">
        <v>51</v>
      </c>
      <c r="C339" s="250" t="s">
        <v>26</v>
      </c>
      <c r="D339" s="250" t="s">
        <v>34</v>
      </c>
      <c r="E339" s="250" t="s">
        <v>65</v>
      </c>
      <c r="F339" s="250" t="s">
        <v>26</v>
      </c>
      <c r="G339" s="250" t="s">
        <v>311</v>
      </c>
      <c r="H339" s="251"/>
      <c r="I339" s="252">
        <f>I340</f>
        <v>1347.6</v>
      </c>
    </row>
    <row r="340" spans="1:9" ht="14.25" customHeight="1">
      <c r="A340" s="154" t="s">
        <v>91</v>
      </c>
      <c r="B340" s="157" t="s">
        <v>51</v>
      </c>
      <c r="C340" s="157" t="s">
        <v>26</v>
      </c>
      <c r="D340" s="157" t="s">
        <v>34</v>
      </c>
      <c r="E340" s="157" t="s">
        <v>65</v>
      </c>
      <c r="F340" s="157" t="s">
        <v>26</v>
      </c>
      <c r="G340" s="157" t="s">
        <v>301</v>
      </c>
      <c r="H340" s="214"/>
      <c r="I340" s="156">
        <f>I341+I342+I343</f>
        <v>1347.6</v>
      </c>
    </row>
    <row r="341" spans="1:9" ht="33.75">
      <c r="A341" s="95" t="s">
        <v>71</v>
      </c>
      <c r="B341" s="96" t="s">
        <v>51</v>
      </c>
      <c r="C341" s="96" t="s">
        <v>26</v>
      </c>
      <c r="D341" s="96" t="s">
        <v>34</v>
      </c>
      <c r="E341" s="96" t="s">
        <v>65</v>
      </c>
      <c r="F341" s="96" t="s">
        <v>26</v>
      </c>
      <c r="G341" s="96" t="s">
        <v>301</v>
      </c>
      <c r="H341" s="212">
        <v>110</v>
      </c>
      <c r="I341" s="94">
        <v>835.6</v>
      </c>
    </row>
    <row r="342" spans="1:9" ht="11.25">
      <c r="A342" s="92" t="s">
        <v>127</v>
      </c>
      <c r="B342" s="96" t="s">
        <v>51</v>
      </c>
      <c r="C342" s="96" t="s">
        <v>26</v>
      </c>
      <c r="D342" s="96" t="s">
        <v>34</v>
      </c>
      <c r="E342" s="96" t="s">
        <v>65</v>
      </c>
      <c r="F342" s="96" t="s">
        <v>26</v>
      </c>
      <c r="G342" s="96" t="s">
        <v>301</v>
      </c>
      <c r="H342" s="212">
        <v>240</v>
      </c>
      <c r="I342" s="94">
        <v>511.2</v>
      </c>
    </row>
    <row r="343" spans="1:9" ht="11.25">
      <c r="A343" s="98" t="s">
        <v>128</v>
      </c>
      <c r="B343" s="96" t="s">
        <v>51</v>
      </c>
      <c r="C343" s="96" t="s">
        <v>26</v>
      </c>
      <c r="D343" s="96" t="s">
        <v>34</v>
      </c>
      <c r="E343" s="96" t="s">
        <v>65</v>
      </c>
      <c r="F343" s="96" t="s">
        <v>26</v>
      </c>
      <c r="G343" s="96" t="s">
        <v>301</v>
      </c>
      <c r="H343" s="212">
        <v>850</v>
      </c>
      <c r="I343" s="94">
        <v>0.8</v>
      </c>
    </row>
    <row r="344" spans="1:9" ht="53.25" hidden="1">
      <c r="A344" s="154" t="s">
        <v>359</v>
      </c>
      <c r="B344" s="157" t="s">
        <v>51</v>
      </c>
      <c r="C344" s="157" t="s">
        <v>26</v>
      </c>
      <c r="D344" s="157" t="s">
        <v>34</v>
      </c>
      <c r="E344" s="157" t="s">
        <v>65</v>
      </c>
      <c r="F344" s="157" t="s">
        <v>28</v>
      </c>
      <c r="G344" s="157" t="s">
        <v>304</v>
      </c>
      <c r="H344" s="214"/>
      <c r="I344" s="156">
        <f>I345</f>
        <v>0</v>
      </c>
    </row>
    <row r="345" spans="1:9" ht="11.25" hidden="1">
      <c r="A345" s="92" t="s">
        <v>127</v>
      </c>
      <c r="B345" s="96" t="s">
        <v>51</v>
      </c>
      <c r="C345" s="96" t="s">
        <v>26</v>
      </c>
      <c r="D345" s="96" t="s">
        <v>34</v>
      </c>
      <c r="E345" s="96" t="s">
        <v>65</v>
      </c>
      <c r="F345" s="96" t="s">
        <v>28</v>
      </c>
      <c r="G345" s="96" t="s">
        <v>304</v>
      </c>
      <c r="H345" s="212">
        <v>110</v>
      </c>
      <c r="I345" s="94">
        <v>0</v>
      </c>
    </row>
    <row r="346" spans="1:9" ht="21.75" hidden="1">
      <c r="A346" s="525" t="s">
        <v>414</v>
      </c>
      <c r="B346" s="545" t="s">
        <v>51</v>
      </c>
      <c r="C346" s="545" t="s">
        <v>26</v>
      </c>
      <c r="D346" s="437" t="s">
        <v>51</v>
      </c>
      <c r="E346" s="437"/>
      <c r="F346" s="437"/>
      <c r="G346" s="437"/>
      <c r="H346" s="526"/>
      <c r="I346" s="440">
        <f>I348</f>
        <v>0</v>
      </c>
    </row>
    <row r="347" spans="1:9" ht="42" customHeight="1" hidden="1">
      <c r="A347" s="543" t="s">
        <v>415</v>
      </c>
      <c r="B347" s="546" t="s">
        <v>51</v>
      </c>
      <c r="C347" s="546" t="s">
        <v>26</v>
      </c>
      <c r="D347" s="528" t="s">
        <v>51</v>
      </c>
      <c r="E347" s="528" t="s">
        <v>65</v>
      </c>
      <c r="F347" s="528" t="s">
        <v>26</v>
      </c>
      <c r="G347" s="528" t="s">
        <v>403</v>
      </c>
      <c r="H347" s="542"/>
      <c r="I347" s="530">
        <f>I348</f>
        <v>0</v>
      </c>
    </row>
    <row r="348" spans="1:9" ht="11.25" hidden="1">
      <c r="A348" s="261" t="s">
        <v>417</v>
      </c>
      <c r="B348" s="547" t="s">
        <v>51</v>
      </c>
      <c r="C348" s="548" t="s">
        <v>26</v>
      </c>
      <c r="D348" s="518" t="s">
        <v>51</v>
      </c>
      <c r="E348" s="518" t="s">
        <v>65</v>
      </c>
      <c r="F348" s="518" t="s">
        <v>26</v>
      </c>
      <c r="G348" s="518" t="s">
        <v>403</v>
      </c>
      <c r="H348" s="212">
        <v>240</v>
      </c>
      <c r="I348" s="94">
        <v>0</v>
      </c>
    </row>
    <row r="349" spans="1:9" ht="13.5">
      <c r="A349" s="494" t="s">
        <v>368</v>
      </c>
      <c r="B349" s="495" t="s">
        <v>90</v>
      </c>
      <c r="C349" s="495"/>
      <c r="D349" s="495"/>
      <c r="E349" s="495"/>
      <c r="F349" s="495"/>
      <c r="G349" s="495"/>
      <c r="H349" s="496"/>
      <c r="I349" s="497">
        <f>I350</f>
        <v>18.5</v>
      </c>
    </row>
    <row r="350" spans="1:9" ht="11.25">
      <c r="A350" s="491" t="s">
        <v>368</v>
      </c>
      <c r="B350" s="195" t="s">
        <v>90</v>
      </c>
      <c r="C350" s="195" t="s">
        <v>26</v>
      </c>
      <c r="D350" s="195"/>
      <c r="E350" s="195"/>
      <c r="F350" s="195"/>
      <c r="G350" s="195"/>
      <c r="H350" s="492"/>
      <c r="I350" s="493">
        <f>I351</f>
        <v>18.5</v>
      </c>
    </row>
    <row r="351" spans="1:9" ht="11.25">
      <c r="A351" s="491" t="s">
        <v>369</v>
      </c>
      <c r="B351" s="195" t="s">
        <v>90</v>
      </c>
      <c r="C351" s="195" t="s">
        <v>26</v>
      </c>
      <c r="D351" s="195" t="s">
        <v>370</v>
      </c>
      <c r="E351" s="195"/>
      <c r="F351" s="195"/>
      <c r="G351" s="195"/>
      <c r="H351" s="492"/>
      <c r="I351" s="493">
        <f>I352</f>
        <v>18.5</v>
      </c>
    </row>
    <row r="352" spans="1:9" ht="11.25">
      <c r="A352" s="92" t="s">
        <v>371</v>
      </c>
      <c r="B352" s="96" t="s">
        <v>90</v>
      </c>
      <c r="C352" s="96" t="s">
        <v>26</v>
      </c>
      <c r="D352" s="96" t="s">
        <v>370</v>
      </c>
      <c r="E352" s="96" t="s">
        <v>65</v>
      </c>
      <c r="F352" s="96" t="s">
        <v>389</v>
      </c>
      <c r="G352" s="96" t="s">
        <v>374</v>
      </c>
      <c r="H352" s="212"/>
      <c r="I352" s="94">
        <f>I353</f>
        <v>18.5</v>
      </c>
    </row>
    <row r="353" spans="1:9" ht="36" customHeight="1">
      <c r="A353" s="353" t="s">
        <v>372</v>
      </c>
      <c r="B353" s="96" t="s">
        <v>90</v>
      </c>
      <c r="C353" s="96" t="s">
        <v>26</v>
      </c>
      <c r="D353" s="96" t="s">
        <v>370</v>
      </c>
      <c r="E353" s="96" t="s">
        <v>65</v>
      </c>
      <c r="F353" s="96" t="s">
        <v>389</v>
      </c>
      <c r="G353" s="96" t="s">
        <v>374</v>
      </c>
      <c r="H353" s="212"/>
      <c r="I353" s="94">
        <f>I354</f>
        <v>18.5</v>
      </c>
    </row>
    <row r="354" spans="1:9" ht="11.25">
      <c r="A354" s="92" t="s">
        <v>373</v>
      </c>
      <c r="B354" s="96" t="s">
        <v>90</v>
      </c>
      <c r="C354" s="96" t="s">
        <v>26</v>
      </c>
      <c r="D354" s="96" t="s">
        <v>370</v>
      </c>
      <c r="E354" s="96" t="s">
        <v>65</v>
      </c>
      <c r="F354" s="96" t="s">
        <v>389</v>
      </c>
      <c r="G354" s="96" t="s">
        <v>374</v>
      </c>
      <c r="H354" s="212">
        <v>730</v>
      </c>
      <c r="I354" s="94">
        <v>18.5</v>
      </c>
    </row>
    <row r="355" spans="1:9" ht="11.25">
      <c r="A355" s="23" t="s">
        <v>103</v>
      </c>
      <c r="B355" s="23"/>
      <c r="C355" s="23"/>
      <c r="D355" s="23"/>
      <c r="E355" s="23"/>
      <c r="F355" s="23"/>
      <c r="G355" s="23"/>
      <c r="H355" s="122"/>
      <c r="I355" s="77">
        <f>I11+I121+I129+I149+I177+I267+I290+I330+I335+I349</f>
        <v>24095.3</v>
      </c>
    </row>
    <row r="356" ht="7.5" customHeight="1"/>
    <row r="357" spans="7:9" ht="11.25" hidden="1">
      <c r="G357" s="79" t="s">
        <v>26</v>
      </c>
      <c r="H357" s="123"/>
      <c r="I357" s="60">
        <f>I11</f>
        <v>6744.5999999999985</v>
      </c>
    </row>
    <row r="358" spans="7:9" ht="11.25" hidden="1">
      <c r="G358" s="78" t="s">
        <v>26</v>
      </c>
      <c r="H358" s="124" t="s">
        <v>27</v>
      </c>
      <c r="I358" s="61">
        <f>I12</f>
        <v>0</v>
      </c>
    </row>
    <row r="359" spans="7:9" ht="11.25" hidden="1">
      <c r="G359" s="78" t="s">
        <v>26</v>
      </c>
      <c r="H359" s="124" t="s">
        <v>30</v>
      </c>
      <c r="I359" s="61">
        <f>I19</f>
        <v>4359.799999999999</v>
      </c>
    </row>
    <row r="360" spans="7:9" ht="11.25" hidden="1">
      <c r="G360" s="78" t="s">
        <v>26</v>
      </c>
      <c r="H360" s="124" t="s">
        <v>49</v>
      </c>
      <c r="I360" s="61">
        <f>I46</f>
        <v>33.9</v>
      </c>
    </row>
    <row r="361" spans="7:9" ht="11.25" hidden="1">
      <c r="G361" s="78" t="s">
        <v>26</v>
      </c>
      <c r="H361" s="124" t="s">
        <v>33</v>
      </c>
      <c r="I361" s="61">
        <f>I51</f>
        <v>0</v>
      </c>
    </row>
    <row r="362" spans="7:9" ht="11.25" hidden="1">
      <c r="G362" s="78" t="s">
        <v>26</v>
      </c>
      <c r="H362" s="124" t="s">
        <v>51</v>
      </c>
      <c r="I362" s="61">
        <f>I56</f>
        <v>50</v>
      </c>
    </row>
    <row r="363" spans="7:9" ht="11.25" hidden="1">
      <c r="G363" s="78" t="s">
        <v>26</v>
      </c>
      <c r="H363" s="124" t="s">
        <v>90</v>
      </c>
      <c r="I363" s="61">
        <f>I61</f>
        <v>2300.8999999999996</v>
      </c>
    </row>
    <row r="364" spans="7:9" ht="11.25" hidden="1">
      <c r="G364" s="79" t="s">
        <v>28</v>
      </c>
      <c r="H364" s="123"/>
      <c r="I364" s="60">
        <f>I121</f>
        <v>184.70000000000002</v>
      </c>
    </row>
    <row r="365" spans="7:9" ht="11.25" hidden="1">
      <c r="G365" s="78" t="s">
        <v>28</v>
      </c>
      <c r="H365" s="124" t="s">
        <v>27</v>
      </c>
      <c r="I365" s="61">
        <f>I122</f>
        <v>184.70000000000002</v>
      </c>
    </row>
    <row r="366" spans="7:9" ht="11.25" hidden="1">
      <c r="G366" s="79" t="s">
        <v>27</v>
      </c>
      <c r="H366" s="123"/>
      <c r="I366" s="60">
        <f>I129</f>
        <v>57.7</v>
      </c>
    </row>
    <row r="367" spans="7:9" ht="11.25" hidden="1">
      <c r="G367" s="78" t="s">
        <v>27</v>
      </c>
      <c r="H367" s="124" t="s">
        <v>45</v>
      </c>
      <c r="I367" s="61">
        <f>I130</f>
        <v>27.7</v>
      </c>
    </row>
    <row r="368" spans="7:9" ht="11.25" hidden="1">
      <c r="G368" s="78" t="s">
        <v>27</v>
      </c>
      <c r="H368" s="124" t="s">
        <v>116</v>
      </c>
      <c r="I368" s="61">
        <f>I142</f>
        <v>30</v>
      </c>
    </row>
    <row r="369" spans="7:9" ht="11.25" hidden="1">
      <c r="G369" s="79" t="s">
        <v>30</v>
      </c>
      <c r="H369" s="123"/>
      <c r="I369" s="60">
        <f>I149</f>
        <v>3254.3</v>
      </c>
    </row>
    <row r="370" spans="7:9" ht="19.5" customHeight="1" hidden="1">
      <c r="G370" s="78" t="s">
        <v>30</v>
      </c>
      <c r="H370" s="124" t="s">
        <v>45</v>
      </c>
      <c r="I370" s="61">
        <f>I150</f>
        <v>1754.3</v>
      </c>
    </row>
    <row r="371" spans="7:9" ht="11.25" hidden="1">
      <c r="G371" s="78" t="s">
        <v>30</v>
      </c>
      <c r="H371" s="124" t="s">
        <v>58</v>
      </c>
      <c r="I371" s="61">
        <f>I171</f>
        <v>1500</v>
      </c>
    </row>
    <row r="372" spans="7:9" ht="11.25" hidden="1">
      <c r="G372" s="79" t="s">
        <v>31</v>
      </c>
      <c r="H372" s="123"/>
      <c r="I372" s="60">
        <f>I177</f>
        <v>8584.699999999999</v>
      </c>
    </row>
    <row r="373" spans="7:9" ht="11.25" hidden="1">
      <c r="G373" s="78" t="s">
        <v>31</v>
      </c>
      <c r="H373" s="124" t="s">
        <v>26</v>
      </c>
      <c r="I373" s="61">
        <f>I178</f>
        <v>206.2</v>
      </c>
    </row>
    <row r="374" spans="7:9" ht="11.25" hidden="1">
      <c r="G374" s="78" t="s">
        <v>31</v>
      </c>
      <c r="H374" s="124" t="s">
        <v>28</v>
      </c>
      <c r="I374" s="61">
        <f>I205</f>
        <v>297.5</v>
      </c>
    </row>
    <row r="375" spans="7:9" ht="11.25" hidden="1">
      <c r="G375" s="78" t="s">
        <v>31</v>
      </c>
      <c r="H375" s="124" t="s">
        <v>27</v>
      </c>
      <c r="I375" s="61">
        <f>I217</f>
        <v>0</v>
      </c>
    </row>
    <row r="376" spans="7:9" ht="11.25" hidden="1">
      <c r="G376" s="78" t="s">
        <v>31</v>
      </c>
      <c r="H376" s="124" t="s">
        <v>31</v>
      </c>
      <c r="I376" s="61">
        <f>I258</f>
        <v>5748.9</v>
      </c>
    </row>
    <row r="377" spans="7:9" ht="11.25" hidden="1">
      <c r="G377" s="79" t="s">
        <v>33</v>
      </c>
      <c r="H377" s="123"/>
      <c r="I377" s="60">
        <f>I267</f>
        <v>70</v>
      </c>
    </row>
    <row r="378" spans="7:9" ht="11.25" hidden="1">
      <c r="G378" s="78" t="s">
        <v>33</v>
      </c>
      <c r="H378" s="124" t="s">
        <v>31</v>
      </c>
      <c r="I378" s="61">
        <f>I268</f>
        <v>20</v>
      </c>
    </row>
    <row r="379" spans="7:9" ht="11.25" hidden="1">
      <c r="G379" s="78" t="s">
        <v>33</v>
      </c>
      <c r="H379" s="124" t="s">
        <v>33</v>
      </c>
      <c r="I379" s="61">
        <f>I285</f>
        <v>50</v>
      </c>
    </row>
    <row r="380" spans="7:9" ht="11.25" hidden="1">
      <c r="G380" s="79" t="s">
        <v>34</v>
      </c>
      <c r="H380" s="123"/>
      <c r="I380" s="60">
        <f>I290</f>
        <v>3783.2</v>
      </c>
    </row>
    <row r="381" spans="7:9" ht="11.25" hidden="1">
      <c r="G381" s="78" t="s">
        <v>34</v>
      </c>
      <c r="H381" s="124" t="s">
        <v>26</v>
      </c>
      <c r="I381" s="61">
        <f>I291</f>
        <v>3783.2</v>
      </c>
    </row>
    <row r="382" spans="7:9" ht="11.25" hidden="1">
      <c r="G382" s="78" t="s">
        <v>34</v>
      </c>
      <c r="H382" s="124" t="s">
        <v>30</v>
      </c>
      <c r="I382" s="61">
        <f>I323</f>
        <v>0</v>
      </c>
    </row>
    <row r="383" spans="7:9" ht="11.25" hidden="1">
      <c r="G383" s="19">
        <v>11</v>
      </c>
      <c r="H383" s="123"/>
      <c r="I383" s="60">
        <f>I335</f>
        <v>1347.6</v>
      </c>
    </row>
    <row r="384" spans="7:9" ht="11.25" hidden="1">
      <c r="G384" s="20">
        <v>11</v>
      </c>
      <c r="H384" s="124" t="s">
        <v>26</v>
      </c>
      <c r="I384" s="61">
        <f>I336</f>
        <v>1347.6</v>
      </c>
    </row>
    <row r="385" spans="7:9" ht="11.25" hidden="1">
      <c r="G385" s="18"/>
      <c r="H385" s="113"/>
      <c r="I385" s="77">
        <f>I383+I380+I377+I372+I369+I366+I364+I357</f>
        <v>24026.8</v>
      </c>
    </row>
  </sheetData>
  <sheetProtection/>
  <autoFilter ref="D2:D385"/>
  <mergeCells count="11">
    <mergeCell ref="H1:I1"/>
    <mergeCell ref="B4:I4"/>
    <mergeCell ref="A3:I3"/>
    <mergeCell ref="D2:I2"/>
    <mergeCell ref="B5:I5"/>
    <mergeCell ref="B9:H9"/>
    <mergeCell ref="I9:I10"/>
    <mergeCell ref="D10:G10"/>
    <mergeCell ref="A7:I7"/>
    <mergeCell ref="F8:I8"/>
    <mergeCell ref="A6:I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F11:G15 F16:H18 B39:C39 B37:C37 I94 F135:G137 A177:C178 F162:G163 H254 H161:H162 H321:I321 I317 H357 H359:H375 G357:G375 G376:H384 F20:G20 B19:C25 F32:G32 B32:C35 H20:H29 B57:C60 A54:C56 F54:G57 H54:H65 H81:H84 H100:H101 I103:I105 H109:H112 I129 F121:H122 F138:H140 B130:C130 F141:G143 H142:H143 H146 I162 F149:G150 F171:H172 I153 F155:H156 F198:G198 I186 H190:I191 H181:I181 F195:I197 H193:I193 H214:H215 H235 F230:G230 H242:I242 D248:D249 I244 H259:I259 A282 J273:L273 H272:L272 A273:C273 H285:L288 F285:G285 I319 F290:G291 H322 H317:H320 B335:D343 F335:G336 F100:G103 H209:H211 F205:G206 F46:G47 H271 B271:C272 H273 J271:L271 F61:G62 H90 F168:H168 J179:J182 H182 F180:G182 H179:H180 J190:J198 F323:G323 J185:J187 F186:H187 F267:G268 F244:H245 G21 G24 G33 B40:D41 G48 F66:G66 G63 F72:G72 F81:G81 G73 H70:H75 F87:G87 G82 G88 G93:H93 B93:D95 H94:H95 B109:D112 F128:H129 H123:H127 H148:H154 H157:H158 G161 H164:I164 H165 H166:I166 H167 G190 F208:G209 G207 G210:G211 G231 H249 G248:H248 F258:G259 G260 G58 B26:D29 H103:H106 H260:H262 H185 G239:H239 G280:H280 B279:D282 B258:D263 B87:D90 B81:D84 B267:D268 B185:D187 B317:D327 B179:D182 B68:D75 B46:D50 B205:D211 B100:D106 B285:D300 B239:D245 B235:D236 B214:D217 B190:D198 B171:D171 B149:D158 B121:D129 D54:D60 D32:D39 D20:D25 B253:D255 B135:D143 B11:D18 H279 B230:D233 G324:G325 B61:D66 G104 H240:H241 H243 G253:H253 H281:H282 B311:D315 B172:C172 B161:D168 B248:C250" numberStoredAsText="1"/>
    <ignoredError sqref="I14 I144:I145" formula="1"/>
    <ignoredError sqref="I318 F147:G148 H144:H145 H173 H147 B173:C173 B144:D148 G144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53"/>
  <sheetViews>
    <sheetView zoomScale="108" zoomScaleNormal="108" zoomScalePageLayoutView="0" workbookViewId="0" topLeftCell="A340">
      <selection activeCell="B8" sqref="B8:B9"/>
    </sheetView>
  </sheetViews>
  <sheetFormatPr defaultColWidth="9.140625" defaultRowHeight="12.75"/>
  <cols>
    <col min="1" max="1" width="4.421875" style="85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7" width="3.7109375" style="1" customWidth="1"/>
    <col min="8" max="8" width="3.8515625" style="1" customWidth="1"/>
    <col min="9" max="9" width="5.28125" style="1" customWidth="1"/>
    <col min="10" max="10" width="4.28125" style="1" customWidth="1"/>
    <col min="11" max="11" width="8.00390625" style="1" customWidth="1"/>
    <col min="12" max="16384" width="9.140625" style="1" customWidth="1"/>
  </cols>
  <sheetData>
    <row r="1" spans="8:11" ht="12.75">
      <c r="H1" s="591" t="s">
        <v>452</v>
      </c>
      <c r="I1" s="591"/>
      <c r="J1" s="591"/>
      <c r="K1" s="591"/>
    </row>
    <row r="2" spans="8:11" ht="12.75">
      <c r="H2" s="591" t="s">
        <v>436</v>
      </c>
      <c r="I2" s="591"/>
      <c r="J2" s="591"/>
      <c r="K2" s="591"/>
    </row>
    <row r="3" spans="4:11" ht="51" customHeight="1">
      <c r="D3" s="590" t="s">
        <v>431</v>
      </c>
      <c r="E3" s="590"/>
      <c r="F3" s="590"/>
      <c r="G3" s="590"/>
      <c r="H3" s="590"/>
      <c r="I3" s="590"/>
      <c r="J3" s="590"/>
      <c r="K3" s="590"/>
    </row>
    <row r="4" spans="4:11" ht="12.75">
      <c r="D4" s="591" t="s">
        <v>457</v>
      </c>
      <c r="E4" s="591"/>
      <c r="F4" s="591"/>
      <c r="G4" s="591"/>
      <c r="H4" s="591"/>
      <c r="I4" s="591"/>
      <c r="J4" s="591"/>
      <c r="K4" s="591"/>
    </row>
    <row r="5" spans="1:11" ht="17.25" customHeight="1">
      <c r="A5" s="596" t="s">
        <v>251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</row>
    <row r="6" spans="1:11" ht="12.75">
      <c r="A6" s="601" t="s">
        <v>432</v>
      </c>
      <c r="B6" s="601"/>
      <c r="C6" s="601"/>
      <c r="D6" s="601"/>
      <c r="E6" s="601"/>
      <c r="F6" s="601"/>
      <c r="G6" s="601"/>
      <c r="H6" s="601"/>
      <c r="I6" s="601"/>
      <c r="J6" s="601"/>
      <c r="K6" s="5"/>
    </row>
    <row r="7" spans="10:11" ht="12.75">
      <c r="J7" s="592" t="s">
        <v>38</v>
      </c>
      <c r="K7" s="592"/>
    </row>
    <row r="8" spans="1:11" ht="12.75">
      <c r="A8" s="597" t="s">
        <v>59</v>
      </c>
      <c r="B8" s="599" t="s">
        <v>41</v>
      </c>
      <c r="C8" s="80"/>
      <c r="D8" s="582" t="s">
        <v>60</v>
      </c>
      <c r="E8" s="582"/>
      <c r="F8" s="582"/>
      <c r="G8" s="582"/>
      <c r="H8" s="582"/>
      <c r="I8" s="582"/>
      <c r="J8" s="582"/>
      <c r="K8" s="583" t="s">
        <v>430</v>
      </c>
    </row>
    <row r="9" spans="1:11" ht="93">
      <c r="A9" s="598"/>
      <c r="B9" s="600"/>
      <c r="C9" s="81" t="s">
        <v>37</v>
      </c>
      <c r="D9" s="11" t="s">
        <v>44</v>
      </c>
      <c r="E9" s="11" t="s">
        <v>43</v>
      </c>
      <c r="F9" s="582" t="s">
        <v>42</v>
      </c>
      <c r="G9" s="582"/>
      <c r="H9" s="582"/>
      <c r="I9" s="582"/>
      <c r="J9" s="34" t="s">
        <v>61</v>
      </c>
      <c r="K9" s="583"/>
    </row>
    <row r="10" spans="1:11" ht="15.75" customHeight="1">
      <c r="A10" s="86">
        <v>1</v>
      </c>
      <c r="B10" s="88" t="s">
        <v>54</v>
      </c>
      <c r="C10" s="83">
        <v>871</v>
      </c>
      <c r="D10" s="593"/>
      <c r="E10" s="594"/>
      <c r="F10" s="594"/>
      <c r="G10" s="594"/>
      <c r="H10" s="594"/>
      <c r="I10" s="594"/>
      <c r="J10" s="595"/>
      <c r="K10" s="82">
        <f>K11+K112+K120+K140+K163+K254+K275+K315+K320+K334</f>
        <v>23945.3</v>
      </c>
    </row>
    <row r="11" spans="1:11" s="87" customFormat="1" ht="13.5" customHeight="1">
      <c r="A11" s="312"/>
      <c r="B11" s="398" t="s">
        <v>62</v>
      </c>
      <c r="C11" s="399">
        <v>871</v>
      </c>
      <c r="D11" s="399" t="s">
        <v>26</v>
      </c>
      <c r="E11" s="399"/>
      <c r="F11" s="399"/>
      <c r="G11" s="399"/>
      <c r="H11" s="399"/>
      <c r="I11" s="399"/>
      <c r="J11" s="400"/>
      <c r="K11" s="45">
        <f>K12+K39+K49+K54</f>
        <v>6594.5999999999985</v>
      </c>
    </row>
    <row r="12" spans="1:11" s="87" customFormat="1" ht="32.25">
      <c r="A12" s="312"/>
      <c r="B12" s="401" t="s">
        <v>29</v>
      </c>
      <c r="C12" s="402">
        <v>871</v>
      </c>
      <c r="D12" s="402" t="s">
        <v>26</v>
      </c>
      <c r="E12" s="402" t="s">
        <v>30</v>
      </c>
      <c r="F12" s="402"/>
      <c r="G12" s="402"/>
      <c r="H12" s="402"/>
      <c r="I12" s="402"/>
      <c r="J12" s="403"/>
      <c r="K12" s="40">
        <f>K13+K25</f>
        <v>4359.799999999999</v>
      </c>
    </row>
    <row r="13" spans="1:11" s="87" customFormat="1" ht="21.75">
      <c r="A13" s="312"/>
      <c r="B13" s="265" t="s">
        <v>165</v>
      </c>
      <c r="C13" s="266">
        <v>871</v>
      </c>
      <c r="D13" s="266" t="s">
        <v>26</v>
      </c>
      <c r="E13" s="266" t="s">
        <v>30</v>
      </c>
      <c r="F13" s="266" t="s">
        <v>72</v>
      </c>
      <c r="G13" s="266"/>
      <c r="H13" s="266"/>
      <c r="I13" s="266"/>
      <c r="J13" s="267"/>
      <c r="K13" s="41">
        <f>K14+K17</f>
        <v>4047.7999999999997</v>
      </c>
    </row>
    <row r="14" spans="1:11" s="87" customFormat="1" ht="12.75">
      <c r="A14" s="312"/>
      <c r="B14" s="268" t="s">
        <v>73</v>
      </c>
      <c r="C14" s="269">
        <v>871</v>
      </c>
      <c r="D14" s="269" t="s">
        <v>26</v>
      </c>
      <c r="E14" s="269" t="s">
        <v>30</v>
      </c>
      <c r="F14" s="269" t="s">
        <v>72</v>
      </c>
      <c r="G14" s="269">
        <v>1</v>
      </c>
      <c r="H14" s="287" t="s">
        <v>389</v>
      </c>
      <c r="I14" s="269"/>
      <c r="J14" s="270"/>
      <c r="K14" s="55">
        <f>K15</f>
        <v>660.1</v>
      </c>
    </row>
    <row r="15" spans="1:11" s="87" customFormat="1" ht="21.75">
      <c r="A15" s="312"/>
      <c r="B15" s="271" t="s">
        <v>66</v>
      </c>
      <c r="C15" s="272">
        <v>871</v>
      </c>
      <c r="D15" s="272" t="s">
        <v>26</v>
      </c>
      <c r="E15" s="272" t="s">
        <v>30</v>
      </c>
      <c r="F15" s="272">
        <v>92</v>
      </c>
      <c r="G15" s="272">
        <v>1</v>
      </c>
      <c r="H15" s="62" t="s">
        <v>389</v>
      </c>
      <c r="I15" s="62" t="s">
        <v>290</v>
      </c>
      <c r="J15" s="258"/>
      <c r="K15" s="75">
        <f>K16</f>
        <v>660.1</v>
      </c>
    </row>
    <row r="16" spans="1:11" s="87" customFormat="1" ht="33.75">
      <c r="A16" s="312"/>
      <c r="B16" s="259" t="s">
        <v>71</v>
      </c>
      <c r="C16" s="37">
        <v>871</v>
      </c>
      <c r="D16" s="37" t="s">
        <v>26</v>
      </c>
      <c r="E16" s="37" t="s">
        <v>30</v>
      </c>
      <c r="F16" s="37" t="s">
        <v>72</v>
      </c>
      <c r="G16" s="37" t="s">
        <v>65</v>
      </c>
      <c r="H16" s="37" t="s">
        <v>389</v>
      </c>
      <c r="I16" s="37" t="s">
        <v>290</v>
      </c>
      <c r="J16" s="121" t="s">
        <v>125</v>
      </c>
      <c r="K16" s="264">
        <v>660.1</v>
      </c>
    </row>
    <row r="17" spans="1:11" s="87" customFormat="1" ht="12.75">
      <c r="A17" s="312"/>
      <c r="B17" s="268" t="s">
        <v>74</v>
      </c>
      <c r="C17" s="54">
        <v>871</v>
      </c>
      <c r="D17" s="54" t="s">
        <v>26</v>
      </c>
      <c r="E17" s="54" t="s">
        <v>30</v>
      </c>
      <c r="F17" s="54" t="s">
        <v>72</v>
      </c>
      <c r="G17" s="54" t="s">
        <v>75</v>
      </c>
      <c r="H17" s="54" t="s">
        <v>389</v>
      </c>
      <c r="I17" s="54"/>
      <c r="J17" s="270"/>
      <c r="K17" s="55">
        <f>K18+K20+K23</f>
        <v>3387.7</v>
      </c>
    </row>
    <row r="18" spans="1:11" s="87" customFormat="1" ht="21.75">
      <c r="A18" s="312"/>
      <c r="B18" s="271" t="s">
        <v>66</v>
      </c>
      <c r="C18" s="74">
        <v>871</v>
      </c>
      <c r="D18" s="74" t="s">
        <v>26</v>
      </c>
      <c r="E18" s="74" t="s">
        <v>30</v>
      </c>
      <c r="F18" s="74" t="s">
        <v>72</v>
      </c>
      <c r="G18" s="74" t="s">
        <v>75</v>
      </c>
      <c r="H18" s="74" t="s">
        <v>389</v>
      </c>
      <c r="I18" s="74" t="s">
        <v>290</v>
      </c>
      <c r="J18" s="258"/>
      <c r="K18" s="75">
        <f>K19</f>
        <v>2441.6</v>
      </c>
    </row>
    <row r="19" spans="1:11" s="87" customFormat="1" ht="33.75">
      <c r="A19" s="312"/>
      <c r="B19" s="259" t="s">
        <v>71</v>
      </c>
      <c r="C19" s="38">
        <v>871</v>
      </c>
      <c r="D19" s="38" t="s">
        <v>26</v>
      </c>
      <c r="E19" s="38" t="s">
        <v>30</v>
      </c>
      <c r="F19" s="38" t="s">
        <v>72</v>
      </c>
      <c r="G19" s="38" t="s">
        <v>75</v>
      </c>
      <c r="H19" s="38" t="s">
        <v>389</v>
      </c>
      <c r="I19" s="38" t="s">
        <v>290</v>
      </c>
      <c r="J19" s="121" t="s">
        <v>125</v>
      </c>
      <c r="K19" s="264">
        <v>2441.6</v>
      </c>
    </row>
    <row r="20" spans="1:11" s="87" customFormat="1" ht="12.75">
      <c r="A20" s="312"/>
      <c r="B20" s="273" t="s">
        <v>69</v>
      </c>
      <c r="C20" s="74">
        <v>871</v>
      </c>
      <c r="D20" s="74" t="s">
        <v>26</v>
      </c>
      <c r="E20" s="74" t="s">
        <v>30</v>
      </c>
      <c r="F20" s="74" t="s">
        <v>72</v>
      </c>
      <c r="G20" s="74" t="s">
        <v>75</v>
      </c>
      <c r="H20" s="74" t="s">
        <v>389</v>
      </c>
      <c r="I20" s="74" t="s">
        <v>291</v>
      </c>
      <c r="J20" s="258"/>
      <c r="K20" s="75">
        <f>K21+K22</f>
        <v>946.1</v>
      </c>
    </row>
    <row r="21" spans="1:11" s="87" customFormat="1" ht="12.75">
      <c r="A21" s="312"/>
      <c r="B21" s="261" t="s">
        <v>127</v>
      </c>
      <c r="C21" s="38">
        <v>871</v>
      </c>
      <c r="D21" s="38" t="s">
        <v>26</v>
      </c>
      <c r="E21" s="38" t="s">
        <v>30</v>
      </c>
      <c r="F21" s="38" t="s">
        <v>72</v>
      </c>
      <c r="G21" s="38" t="s">
        <v>75</v>
      </c>
      <c r="H21" s="38" t="s">
        <v>389</v>
      </c>
      <c r="I21" s="38" t="s">
        <v>291</v>
      </c>
      <c r="J21" s="121" t="s">
        <v>126</v>
      </c>
      <c r="K21" s="264">
        <v>901.9</v>
      </c>
    </row>
    <row r="22" spans="1:11" s="87" customFormat="1" ht="11.25" customHeight="1">
      <c r="A22" s="312"/>
      <c r="B22" s="274" t="s">
        <v>128</v>
      </c>
      <c r="C22" s="38">
        <v>871</v>
      </c>
      <c r="D22" s="38" t="s">
        <v>26</v>
      </c>
      <c r="E22" s="38" t="s">
        <v>30</v>
      </c>
      <c r="F22" s="38" t="s">
        <v>72</v>
      </c>
      <c r="G22" s="38" t="s">
        <v>75</v>
      </c>
      <c r="H22" s="38" t="s">
        <v>389</v>
      </c>
      <c r="I22" s="38" t="s">
        <v>291</v>
      </c>
      <c r="J22" s="121" t="s">
        <v>53</v>
      </c>
      <c r="K22" s="264">
        <v>44.2</v>
      </c>
    </row>
    <row r="23" spans="1:11" s="87" customFormat="1" ht="33" customHeight="1" hidden="1">
      <c r="A23" s="312"/>
      <c r="B23" s="273" t="s">
        <v>375</v>
      </c>
      <c r="C23" s="74">
        <v>871</v>
      </c>
      <c r="D23" s="74" t="s">
        <v>26</v>
      </c>
      <c r="E23" s="74" t="s">
        <v>30</v>
      </c>
      <c r="F23" s="74" t="s">
        <v>72</v>
      </c>
      <c r="G23" s="74" t="s">
        <v>75</v>
      </c>
      <c r="H23" s="74" t="s">
        <v>389</v>
      </c>
      <c r="I23" s="74" t="s">
        <v>304</v>
      </c>
      <c r="J23" s="258"/>
      <c r="K23" s="75">
        <f>K24</f>
        <v>0</v>
      </c>
    </row>
    <row r="24" spans="1:11" s="87" customFormat="1" ht="14.25" customHeight="1" hidden="1">
      <c r="A24" s="312"/>
      <c r="B24" s="261" t="s">
        <v>127</v>
      </c>
      <c r="C24" s="38">
        <v>871</v>
      </c>
      <c r="D24" s="38" t="s">
        <v>26</v>
      </c>
      <c r="E24" s="38" t="s">
        <v>30</v>
      </c>
      <c r="F24" s="38" t="s">
        <v>72</v>
      </c>
      <c r="G24" s="38" t="s">
        <v>75</v>
      </c>
      <c r="H24" s="38" t="s">
        <v>389</v>
      </c>
      <c r="I24" s="38" t="s">
        <v>304</v>
      </c>
      <c r="J24" s="121" t="s">
        <v>126</v>
      </c>
      <c r="K24" s="264">
        <v>0</v>
      </c>
    </row>
    <row r="25" spans="1:11" s="87" customFormat="1" ht="24" customHeight="1">
      <c r="A25" s="312"/>
      <c r="B25" s="275" t="s">
        <v>76</v>
      </c>
      <c r="C25" s="36">
        <v>871</v>
      </c>
      <c r="D25" s="36" t="s">
        <v>26</v>
      </c>
      <c r="E25" s="36" t="s">
        <v>30</v>
      </c>
      <c r="F25" s="36" t="s">
        <v>77</v>
      </c>
      <c r="G25" s="36"/>
      <c r="H25" s="36"/>
      <c r="I25" s="36"/>
      <c r="J25" s="267"/>
      <c r="K25" s="41">
        <f>K26</f>
        <v>312</v>
      </c>
    </row>
    <row r="26" spans="1:11" s="87" customFormat="1" ht="32.25">
      <c r="A26" s="312"/>
      <c r="B26" s="276" t="s">
        <v>78</v>
      </c>
      <c r="C26" s="54">
        <v>871</v>
      </c>
      <c r="D26" s="54" t="s">
        <v>26</v>
      </c>
      <c r="E26" s="54" t="s">
        <v>30</v>
      </c>
      <c r="F26" s="54">
        <v>97</v>
      </c>
      <c r="G26" s="54" t="s">
        <v>75</v>
      </c>
      <c r="H26" s="54" t="s">
        <v>389</v>
      </c>
      <c r="I26" s="54"/>
      <c r="J26" s="277"/>
      <c r="K26" s="55">
        <f>K27+K29+K31+K33+K35+K37</f>
        <v>312</v>
      </c>
    </row>
    <row r="27" spans="1:11" s="87" customFormat="1" ht="33" customHeight="1">
      <c r="A27" s="312"/>
      <c r="B27" s="271" t="s">
        <v>335</v>
      </c>
      <c r="C27" s="74">
        <v>871</v>
      </c>
      <c r="D27" s="74" t="s">
        <v>26</v>
      </c>
      <c r="E27" s="74" t="s">
        <v>30</v>
      </c>
      <c r="F27" s="74" t="s">
        <v>77</v>
      </c>
      <c r="G27" s="74" t="s">
        <v>75</v>
      </c>
      <c r="H27" s="74" t="s">
        <v>389</v>
      </c>
      <c r="I27" s="74" t="s">
        <v>292</v>
      </c>
      <c r="J27" s="278"/>
      <c r="K27" s="75">
        <f>K28</f>
        <v>43.1</v>
      </c>
    </row>
    <row r="28" spans="1:11" s="87" customFormat="1" ht="12.75">
      <c r="A28" s="312"/>
      <c r="B28" s="395" t="s">
        <v>82</v>
      </c>
      <c r="C28" s="38">
        <v>871</v>
      </c>
      <c r="D28" s="38" t="s">
        <v>26</v>
      </c>
      <c r="E28" s="38" t="s">
        <v>30</v>
      </c>
      <c r="F28" s="38" t="s">
        <v>77</v>
      </c>
      <c r="G28" s="38" t="s">
        <v>75</v>
      </c>
      <c r="H28" s="38" t="s">
        <v>389</v>
      </c>
      <c r="I28" s="38" t="s">
        <v>292</v>
      </c>
      <c r="J28" s="279">
        <v>540</v>
      </c>
      <c r="K28" s="264">
        <v>43.1</v>
      </c>
    </row>
    <row r="29" spans="1:11" s="87" customFormat="1" ht="21.75">
      <c r="A29" s="312"/>
      <c r="B29" s="271" t="s">
        <v>336</v>
      </c>
      <c r="C29" s="74">
        <v>871</v>
      </c>
      <c r="D29" s="74" t="s">
        <v>26</v>
      </c>
      <c r="E29" s="74" t="s">
        <v>30</v>
      </c>
      <c r="F29" s="74" t="s">
        <v>77</v>
      </c>
      <c r="G29" s="74" t="s">
        <v>75</v>
      </c>
      <c r="H29" s="74" t="s">
        <v>389</v>
      </c>
      <c r="I29" s="74" t="s">
        <v>293</v>
      </c>
      <c r="J29" s="278"/>
      <c r="K29" s="75">
        <f>K30</f>
        <v>128.7</v>
      </c>
    </row>
    <row r="30" spans="1:11" s="87" customFormat="1" ht="12.75">
      <c r="A30" s="312"/>
      <c r="B30" s="395" t="s">
        <v>82</v>
      </c>
      <c r="C30" s="38">
        <v>871</v>
      </c>
      <c r="D30" s="38" t="s">
        <v>26</v>
      </c>
      <c r="E30" s="38" t="s">
        <v>30</v>
      </c>
      <c r="F30" s="38" t="s">
        <v>77</v>
      </c>
      <c r="G30" s="38" t="s">
        <v>75</v>
      </c>
      <c r="H30" s="38" t="s">
        <v>389</v>
      </c>
      <c r="I30" s="38" t="s">
        <v>293</v>
      </c>
      <c r="J30" s="279">
        <v>540</v>
      </c>
      <c r="K30" s="264">
        <v>128.7</v>
      </c>
    </row>
    <row r="31" spans="1:11" s="87" customFormat="1" ht="21.75">
      <c r="A31" s="312"/>
      <c r="B31" s="271" t="s">
        <v>337</v>
      </c>
      <c r="C31" s="74">
        <v>871</v>
      </c>
      <c r="D31" s="74" t="s">
        <v>26</v>
      </c>
      <c r="E31" s="74" t="s">
        <v>30</v>
      </c>
      <c r="F31" s="74" t="s">
        <v>77</v>
      </c>
      <c r="G31" s="74" t="s">
        <v>75</v>
      </c>
      <c r="H31" s="74" t="s">
        <v>389</v>
      </c>
      <c r="I31" s="74" t="s">
        <v>294</v>
      </c>
      <c r="J31" s="278"/>
      <c r="K31" s="75">
        <f>K32</f>
        <v>35.2</v>
      </c>
    </row>
    <row r="32" spans="1:11" s="87" customFormat="1" ht="12.75">
      <c r="A32" s="312"/>
      <c r="B32" s="395" t="s">
        <v>82</v>
      </c>
      <c r="C32" s="38">
        <v>871</v>
      </c>
      <c r="D32" s="38" t="s">
        <v>26</v>
      </c>
      <c r="E32" s="38" t="s">
        <v>30</v>
      </c>
      <c r="F32" s="38" t="s">
        <v>77</v>
      </c>
      <c r="G32" s="38" t="s">
        <v>75</v>
      </c>
      <c r="H32" s="38" t="s">
        <v>389</v>
      </c>
      <c r="I32" s="38" t="s">
        <v>294</v>
      </c>
      <c r="J32" s="279">
        <v>540</v>
      </c>
      <c r="K32" s="264">
        <v>35.2</v>
      </c>
    </row>
    <row r="33" spans="1:11" s="87" customFormat="1" ht="17.25" customHeight="1">
      <c r="A33" s="312"/>
      <c r="B33" s="271" t="s">
        <v>338</v>
      </c>
      <c r="C33" s="74">
        <v>871</v>
      </c>
      <c r="D33" s="74" t="s">
        <v>26</v>
      </c>
      <c r="E33" s="74" t="s">
        <v>30</v>
      </c>
      <c r="F33" s="74" t="s">
        <v>77</v>
      </c>
      <c r="G33" s="74" t="s">
        <v>75</v>
      </c>
      <c r="H33" s="74" t="s">
        <v>389</v>
      </c>
      <c r="I33" s="74" t="s">
        <v>295</v>
      </c>
      <c r="J33" s="278"/>
      <c r="K33" s="75">
        <f>K34</f>
        <v>33.1</v>
      </c>
    </row>
    <row r="34" spans="1:11" s="87" customFormat="1" ht="12.75">
      <c r="A34" s="312"/>
      <c r="B34" s="395" t="s">
        <v>82</v>
      </c>
      <c r="C34" s="38">
        <v>871</v>
      </c>
      <c r="D34" s="38" t="s">
        <v>26</v>
      </c>
      <c r="E34" s="38" t="s">
        <v>30</v>
      </c>
      <c r="F34" s="38" t="s">
        <v>77</v>
      </c>
      <c r="G34" s="38" t="s">
        <v>75</v>
      </c>
      <c r="H34" s="38" t="s">
        <v>389</v>
      </c>
      <c r="I34" s="38" t="s">
        <v>295</v>
      </c>
      <c r="J34" s="279">
        <v>540</v>
      </c>
      <c r="K34" s="264">
        <v>33.1</v>
      </c>
    </row>
    <row r="35" spans="1:11" s="87" customFormat="1" ht="21.75">
      <c r="A35" s="312"/>
      <c r="B35" s="271" t="s">
        <v>256</v>
      </c>
      <c r="C35" s="74">
        <v>871</v>
      </c>
      <c r="D35" s="74" t="s">
        <v>26</v>
      </c>
      <c r="E35" s="74" t="s">
        <v>30</v>
      </c>
      <c r="F35" s="74" t="s">
        <v>77</v>
      </c>
      <c r="G35" s="74" t="s">
        <v>75</v>
      </c>
      <c r="H35" s="74" t="s">
        <v>389</v>
      </c>
      <c r="I35" s="74" t="s">
        <v>296</v>
      </c>
      <c r="J35" s="278"/>
      <c r="K35" s="52">
        <f>K36</f>
        <v>30.7</v>
      </c>
    </row>
    <row r="36" spans="1:11" s="87" customFormat="1" ht="12.75">
      <c r="A36" s="312"/>
      <c r="B36" s="395" t="s">
        <v>82</v>
      </c>
      <c r="C36" s="38">
        <v>871</v>
      </c>
      <c r="D36" s="38" t="s">
        <v>26</v>
      </c>
      <c r="E36" s="38" t="s">
        <v>30</v>
      </c>
      <c r="F36" s="38" t="s">
        <v>77</v>
      </c>
      <c r="G36" s="38" t="s">
        <v>75</v>
      </c>
      <c r="H36" s="38" t="s">
        <v>389</v>
      </c>
      <c r="I36" s="38" t="s">
        <v>296</v>
      </c>
      <c r="J36" s="279">
        <v>540</v>
      </c>
      <c r="K36" s="264">
        <v>30.7</v>
      </c>
    </row>
    <row r="37" spans="1:11" s="87" customFormat="1" ht="24.75" customHeight="1">
      <c r="A37" s="312"/>
      <c r="B37" s="396" t="s">
        <v>339</v>
      </c>
      <c r="C37" s="74">
        <v>871</v>
      </c>
      <c r="D37" s="74" t="s">
        <v>26</v>
      </c>
      <c r="E37" s="74" t="s">
        <v>30</v>
      </c>
      <c r="F37" s="74" t="s">
        <v>77</v>
      </c>
      <c r="G37" s="74" t="s">
        <v>75</v>
      </c>
      <c r="H37" s="74" t="s">
        <v>389</v>
      </c>
      <c r="I37" s="74" t="s">
        <v>297</v>
      </c>
      <c r="J37" s="397"/>
      <c r="K37" s="75">
        <f>K38</f>
        <v>41.2</v>
      </c>
    </row>
    <row r="38" spans="1:11" s="87" customFormat="1" ht="12.75">
      <c r="A38" s="312"/>
      <c r="B38" s="42" t="s">
        <v>277</v>
      </c>
      <c r="C38" s="38">
        <v>871</v>
      </c>
      <c r="D38" s="38" t="s">
        <v>26</v>
      </c>
      <c r="E38" s="38" t="s">
        <v>30</v>
      </c>
      <c r="F38" s="38" t="s">
        <v>77</v>
      </c>
      <c r="G38" s="38" t="s">
        <v>75</v>
      </c>
      <c r="H38" s="38" t="s">
        <v>389</v>
      </c>
      <c r="I38" s="38" t="s">
        <v>297</v>
      </c>
      <c r="J38" s="110"/>
      <c r="K38" s="39">
        <v>41.2</v>
      </c>
    </row>
    <row r="39" spans="1:11" s="87" customFormat="1" ht="24" customHeight="1">
      <c r="A39" s="312"/>
      <c r="B39" s="404" t="s">
        <v>48</v>
      </c>
      <c r="C39" s="405">
        <v>871</v>
      </c>
      <c r="D39" s="405" t="s">
        <v>26</v>
      </c>
      <c r="E39" s="405" t="s">
        <v>49</v>
      </c>
      <c r="F39" s="405"/>
      <c r="G39" s="405"/>
      <c r="H39" s="405"/>
      <c r="I39" s="405"/>
      <c r="J39" s="406"/>
      <c r="K39" s="40">
        <f>K40</f>
        <v>33.9</v>
      </c>
    </row>
    <row r="40" spans="1:11" s="87" customFormat="1" ht="21.75">
      <c r="A40" s="312"/>
      <c r="B40" s="275" t="s">
        <v>76</v>
      </c>
      <c r="C40" s="36">
        <v>871</v>
      </c>
      <c r="D40" s="36" t="s">
        <v>26</v>
      </c>
      <c r="E40" s="36" t="s">
        <v>49</v>
      </c>
      <c r="F40" s="36" t="s">
        <v>77</v>
      </c>
      <c r="G40" s="36"/>
      <c r="H40" s="36"/>
      <c r="I40" s="36"/>
      <c r="J40" s="267"/>
      <c r="K40" s="365">
        <f>K41</f>
        <v>33.9</v>
      </c>
    </row>
    <row r="41" spans="1:11" s="87" customFormat="1" ht="33.75">
      <c r="A41" s="312"/>
      <c r="B41" s="377" t="s">
        <v>78</v>
      </c>
      <c r="C41" s="368">
        <v>871</v>
      </c>
      <c r="D41" s="368" t="s">
        <v>26</v>
      </c>
      <c r="E41" s="368" t="s">
        <v>49</v>
      </c>
      <c r="F41" s="368">
        <v>97</v>
      </c>
      <c r="G41" s="368" t="s">
        <v>75</v>
      </c>
      <c r="H41" s="368" t="s">
        <v>389</v>
      </c>
      <c r="I41" s="368"/>
      <c r="J41" s="277"/>
      <c r="K41" s="369">
        <f>K42</f>
        <v>33.9</v>
      </c>
    </row>
    <row r="42" spans="1:11" s="87" customFormat="1" ht="23.25" customHeight="1">
      <c r="A42" s="312"/>
      <c r="B42" s="376" t="s">
        <v>342</v>
      </c>
      <c r="C42" s="51">
        <v>871</v>
      </c>
      <c r="D42" s="51" t="s">
        <v>26</v>
      </c>
      <c r="E42" s="51" t="s">
        <v>49</v>
      </c>
      <c r="F42" s="51" t="s">
        <v>77</v>
      </c>
      <c r="G42" s="51" t="s">
        <v>75</v>
      </c>
      <c r="H42" s="51" t="s">
        <v>389</v>
      </c>
      <c r="I42" s="51" t="s">
        <v>298</v>
      </c>
      <c r="J42" s="278"/>
      <c r="K42" s="52">
        <f>K43</f>
        <v>33.9</v>
      </c>
    </row>
    <row r="43" spans="1:11" s="87" customFormat="1" ht="12.75">
      <c r="A43" s="312"/>
      <c r="B43" s="395" t="s">
        <v>82</v>
      </c>
      <c r="C43" s="38">
        <v>871</v>
      </c>
      <c r="D43" s="38" t="s">
        <v>26</v>
      </c>
      <c r="E43" s="38" t="s">
        <v>49</v>
      </c>
      <c r="F43" s="38" t="s">
        <v>77</v>
      </c>
      <c r="G43" s="38" t="s">
        <v>75</v>
      </c>
      <c r="H43" s="38" t="s">
        <v>389</v>
      </c>
      <c r="I43" s="38" t="s">
        <v>298</v>
      </c>
      <c r="J43" s="279">
        <v>540</v>
      </c>
      <c r="K43" s="264">
        <v>33.9</v>
      </c>
    </row>
    <row r="44" spans="1:11" s="87" customFormat="1" ht="12.75" hidden="1">
      <c r="A44" s="312"/>
      <c r="B44" s="401" t="s">
        <v>83</v>
      </c>
      <c r="C44" s="405">
        <v>871</v>
      </c>
      <c r="D44" s="405" t="s">
        <v>26</v>
      </c>
      <c r="E44" s="405" t="s">
        <v>33</v>
      </c>
      <c r="F44" s="405"/>
      <c r="G44" s="405"/>
      <c r="H44" s="405"/>
      <c r="I44" s="405"/>
      <c r="J44" s="407"/>
      <c r="K44" s="40">
        <f>K45</f>
        <v>0</v>
      </c>
    </row>
    <row r="45" spans="1:11" s="87" customFormat="1" ht="17.25" customHeight="1" hidden="1">
      <c r="A45" s="312"/>
      <c r="B45" s="275" t="s">
        <v>84</v>
      </c>
      <c r="C45" s="36">
        <v>871</v>
      </c>
      <c r="D45" s="36" t="s">
        <v>26</v>
      </c>
      <c r="E45" s="36" t="s">
        <v>33</v>
      </c>
      <c r="F45" s="36" t="s">
        <v>85</v>
      </c>
      <c r="G45" s="36"/>
      <c r="H45" s="36"/>
      <c r="I45" s="36"/>
      <c r="J45" s="107"/>
      <c r="K45" s="41">
        <f>K46</f>
        <v>0</v>
      </c>
    </row>
    <row r="46" spans="1:11" s="87" customFormat="1" ht="42.75" hidden="1">
      <c r="A46" s="312"/>
      <c r="B46" s="408" t="s">
        <v>211</v>
      </c>
      <c r="C46" s="54">
        <v>871</v>
      </c>
      <c r="D46" s="54" t="s">
        <v>26</v>
      </c>
      <c r="E46" s="54" t="s">
        <v>33</v>
      </c>
      <c r="F46" s="54" t="s">
        <v>85</v>
      </c>
      <c r="G46" s="54"/>
      <c r="H46" s="54" t="s">
        <v>65</v>
      </c>
      <c r="I46" s="54"/>
      <c r="J46" s="108"/>
      <c r="K46" s="55">
        <f>K47</f>
        <v>0</v>
      </c>
    </row>
    <row r="47" spans="1:11" s="87" customFormat="1" ht="22.5" hidden="1">
      <c r="A47" s="312"/>
      <c r="B47" s="376" t="s">
        <v>87</v>
      </c>
      <c r="C47" s="51">
        <v>871</v>
      </c>
      <c r="D47" s="51" t="s">
        <v>26</v>
      </c>
      <c r="E47" s="51" t="s">
        <v>33</v>
      </c>
      <c r="F47" s="51" t="s">
        <v>85</v>
      </c>
      <c r="G47" s="51"/>
      <c r="H47" s="51" t="s">
        <v>65</v>
      </c>
      <c r="I47" s="51" t="s">
        <v>88</v>
      </c>
      <c r="J47" s="109"/>
      <c r="K47" s="52">
        <f>K48</f>
        <v>0</v>
      </c>
    </row>
    <row r="48" spans="1:11" s="87" customFormat="1" ht="12.75" hidden="1">
      <c r="A48" s="312"/>
      <c r="B48" s="280" t="s">
        <v>89</v>
      </c>
      <c r="C48" s="38">
        <v>871</v>
      </c>
      <c r="D48" s="38" t="s">
        <v>26</v>
      </c>
      <c r="E48" s="38" t="s">
        <v>33</v>
      </c>
      <c r="F48" s="38" t="s">
        <v>85</v>
      </c>
      <c r="G48" s="38"/>
      <c r="H48" s="38" t="s">
        <v>65</v>
      </c>
      <c r="I48" s="38" t="s">
        <v>88</v>
      </c>
      <c r="J48" s="110"/>
      <c r="K48" s="39"/>
    </row>
    <row r="49" spans="1:11" s="87" customFormat="1" ht="12.75">
      <c r="A49" s="312"/>
      <c r="B49" s="401" t="s">
        <v>22</v>
      </c>
      <c r="C49" s="405">
        <v>871</v>
      </c>
      <c r="D49" s="405" t="s">
        <v>26</v>
      </c>
      <c r="E49" s="405" t="s">
        <v>51</v>
      </c>
      <c r="F49" s="405"/>
      <c r="G49" s="405"/>
      <c r="H49" s="405"/>
      <c r="I49" s="405"/>
      <c r="J49" s="407"/>
      <c r="K49" s="40">
        <f>K50</f>
        <v>50</v>
      </c>
    </row>
    <row r="50" spans="1:11" s="87" customFormat="1" ht="12.75">
      <c r="A50" s="312"/>
      <c r="B50" s="36" t="s">
        <v>131</v>
      </c>
      <c r="C50" s="36">
        <v>871</v>
      </c>
      <c r="D50" s="36" t="s">
        <v>26</v>
      </c>
      <c r="E50" s="36">
        <v>11</v>
      </c>
      <c r="F50" s="36" t="s">
        <v>129</v>
      </c>
      <c r="G50" s="36"/>
      <c r="H50" s="36"/>
      <c r="I50" s="36"/>
      <c r="J50" s="267"/>
      <c r="K50" s="41">
        <f>K51</f>
        <v>50</v>
      </c>
    </row>
    <row r="51" spans="1:11" s="87" customFormat="1" ht="21.75">
      <c r="A51" s="312"/>
      <c r="B51" s="281" t="s">
        <v>132</v>
      </c>
      <c r="C51" s="54">
        <v>871</v>
      </c>
      <c r="D51" s="54" t="s">
        <v>26</v>
      </c>
      <c r="E51" s="54" t="s">
        <v>51</v>
      </c>
      <c r="F51" s="54" t="s">
        <v>129</v>
      </c>
      <c r="G51" s="54" t="s">
        <v>65</v>
      </c>
      <c r="H51" s="54" t="s">
        <v>389</v>
      </c>
      <c r="I51" s="54"/>
      <c r="J51" s="270"/>
      <c r="K51" s="55">
        <f>K52</f>
        <v>50</v>
      </c>
    </row>
    <row r="52" spans="1:11" s="87" customFormat="1" ht="12.75">
      <c r="A52" s="312"/>
      <c r="B52" s="409" t="s">
        <v>133</v>
      </c>
      <c r="C52" s="74">
        <v>871</v>
      </c>
      <c r="D52" s="74" t="s">
        <v>26</v>
      </c>
      <c r="E52" s="74" t="s">
        <v>51</v>
      </c>
      <c r="F52" s="74" t="s">
        <v>129</v>
      </c>
      <c r="G52" s="74" t="s">
        <v>65</v>
      </c>
      <c r="H52" s="74" t="s">
        <v>389</v>
      </c>
      <c r="I52" s="74" t="s">
        <v>352</v>
      </c>
      <c r="J52" s="258"/>
      <c r="K52" s="75">
        <f>K53</f>
        <v>50</v>
      </c>
    </row>
    <row r="53" spans="1:11" s="87" customFormat="1" ht="12.75">
      <c r="A53" s="312"/>
      <c r="B53" s="274" t="s">
        <v>133</v>
      </c>
      <c r="C53" s="262">
        <v>871</v>
      </c>
      <c r="D53" s="262" t="s">
        <v>26</v>
      </c>
      <c r="E53" s="262" t="s">
        <v>51</v>
      </c>
      <c r="F53" s="262" t="s">
        <v>129</v>
      </c>
      <c r="G53" s="262" t="s">
        <v>65</v>
      </c>
      <c r="H53" s="262" t="s">
        <v>389</v>
      </c>
      <c r="I53" s="262" t="s">
        <v>352</v>
      </c>
      <c r="J53" s="263" t="s">
        <v>134</v>
      </c>
      <c r="K53" s="264">
        <v>50</v>
      </c>
    </row>
    <row r="54" spans="1:11" s="87" customFormat="1" ht="12.75">
      <c r="A54" s="312"/>
      <c r="B54" s="401" t="s">
        <v>36</v>
      </c>
      <c r="C54" s="405">
        <v>871</v>
      </c>
      <c r="D54" s="405" t="s">
        <v>26</v>
      </c>
      <c r="E54" s="405" t="s">
        <v>90</v>
      </c>
      <c r="F54" s="405"/>
      <c r="G54" s="405"/>
      <c r="H54" s="405"/>
      <c r="I54" s="405"/>
      <c r="J54" s="406"/>
      <c r="K54" s="40">
        <f>K55+K59+K65+K69+K78+K94+K100+K108</f>
        <v>2150.8999999999996</v>
      </c>
    </row>
    <row r="55" spans="1:11" s="87" customFormat="1" ht="0.75" customHeight="1" hidden="1">
      <c r="A55" s="312"/>
      <c r="B55" s="490" t="s">
        <v>80</v>
      </c>
      <c r="C55" s="36">
        <v>871</v>
      </c>
      <c r="D55" s="36" t="s">
        <v>26</v>
      </c>
      <c r="E55" s="36" t="s">
        <v>90</v>
      </c>
      <c r="F55" s="36" t="s">
        <v>77</v>
      </c>
      <c r="G55" s="36"/>
      <c r="H55" s="36"/>
      <c r="I55" s="36"/>
      <c r="J55" s="267"/>
      <c r="K55" s="41">
        <f>K56</f>
        <v>0</v>
      </c>
    </row>
    <row r="56" spans="1:11" s="87" customFormat="1" ht="21.75" hidden="1">
      <c r="A56" s="312"/>
      <c r="B56" s="53" t="s">
        <v>80</v>
      </c>
      <c r="C56" s="54">
        <v>871</v>
      </c>
      <c r="D56" s="54" t="s">
        <v>26</v>
      </c>
      <c r="E56" s="54" t="s">
        <v>90</v>
      </c>
      <c r="F56" s="54" t="s">
        <v>77</v>
      </c>
      <c r="G56" s="54" t="s">
        <v>81</v>
      </c>
      <c r="H56" s="54" t="s">
        <v>389</v>
      </c>
      <c r="I56" s="54"/>
      <c r="J56" s="270"/>
      <c r="K56" s="55">
        <f>K57</f>
        <v>0</v>
      </c>
    </row>
    <row r="57" spans="1:11" s="87" customFormat="1" ht="32.25" hidden="1">
      <c r="A57" s="312"/>
      <c r="B57" s="271" t="s">
        <v>166</v>
      </c>
      <c r="C57" s="74">
        <v>871</v>
      </c>
      <c r="D57" s="74" t="s">
        <v>26</v>
      </c>
      <c r="E57" s="74" t="s">
        <v>90</v>
      </c>
      <c r="F57" s="74" t="s">
        <v>77</v>
      </c>
      <c r="G57" s="74" t="s">
        <v>81</v>
      </c>
      <c r="H57" s="74" t="s">
        <v>389</v>
      </c>
      <c r="I57" s="74" t="s">
        <v>300</v>
      </c>
      <c r="J57" s="258"/>
      <c r="K57" s="75">
        <f>K58</f>
        <v>0</v>
      </c>
    </row>
    <row r="58" spans="1:11" s="87" customFormat="1" ht="22.5" hidden="1">
      <c r="A58" s="312"/>
      <c r="B58" s="395" t="s">
        <v>136</v>
      </c>
      <c r="C58" s="38">
        <v>871</v>
      </c>
      <c r="D58" s="38" t="s">
        <v>26</v>
      </c>
      <c r="E58" s="38" t="s">
        <v>90</v>
      </c>
      <c r="F58" s="38" t="s">
        <v>77</v>
      </c>
      <c r="G58" s="38" t="s">
        <v>81</v>
      </c>
      <c r="H58" s="38" t="s">
        <v>389</v>
      </c>
      <c r="I58" s="38" t="s">
        <v>300</v>
      </c>
      <c r="J58" s="121" t="s">
        <v>135</v>
      </c>
      <c r="K58" s="264">
        <v>0</v>
      </c>
    </row>
    <row r="59" spans="1:11" s="87" customFormat="1" ht="21.75" customHeight="1">
      <c r="A59" s="312"/>
      <c r="B59" s="265" t="s">
        <v>405</v>
      </c>
      <c r="C59" s="36">
        <v>871</v>
      </c>
      <c r="D59" s="36" t="s">
        <v>26</v>
      </c>
      <c r="E59" s="36" t="s">
        <v>90</v>
      </c>
      <c r="F59" s="36" t="s">
        <v>28</v>
      </c>
      <c r="G59" s="36"/>
      <c r="H59" s="36"/>
      <c r="I59" s="36"/>
      <c r="J59" s="267"/>
      <c r="K59" s="41">
        <f>K61</f>
        <v>1476.2</v>
      </c>
    </row>
    <row r="60" spans="1:11" s="87" customFormat="1" ht="35.25" customHeight="1">
      <c r="A60" s="312"/>
      <c r="B60" s="527" t="s">
        <v>407</v>
      </c>
      <c r="C60" s="528">
        <v>871</v>
      </c>
      <c r="D60" s="528" t="s">
        <v>26</v>
      </c>
      <c r="E60" s="528" t="s">
        <v>90</v>
      </c>
      <c r="F60" s="528" t="s">
        <v>28</v>
      </c>
      <c r="G60" s="528" t="s">
        <v>65</v>
      </c>
      <c r="H60" s="528"/>
      <c r="I60" s="528"/>
      <c r="J60" s="529"/>
      <c r="K60" s="530">
        <f>K61</f>
        <v>1476.2</v>
      </c>
    </row>
    <row r="61" spans="1:11" s="87" customFormat="1" ht="45.75" customHeight="1">
      <c r="A61" s="312"/>
      <c r="B61" s="260" t="s">
        <v>376</v>
      </c>
      <c r="C61" s="528">
        <v>871</v>
      </c>
      <c r="D61" s="528" t="s">
        <v>26</v>
      </c>
      <c r="E61" s="528" t="s">
        <v>90</v>
      </c>
      <c r="F61" s="528" t="s">
        <v>28</v>
      </c>
      <c r="G61" s="74" t="s">
        <v>65</v>
      </c>
      <c r="H61" s="74" t="s">
        <v>26</v>
      </c>
      <c r="I61" s="74" t="s">
        <v>301</v>
      </c>
      <c r="J61" s="258"/>
      <c r="K61" s="75">
        <f>K62+K63+K64</f>
        <v>1476.2</v>
      </c>
    </row>
    <row r="62" spans="1:11" s="87" customFormat="1" ht="33.75">
      <c r="A62" s="312"/>
      <c r="B62" s="259" t="s">
        <v>71</v>
      </c>
      <c r="C62" s="38">
        <v>871</v>
      </c>
      <c r="D62" s="38" t="s">
        <v>26</v>
      </c>
      <c r="E62" s="38" t="s">
        <v>90</v>
      </c>
      <c r="F62" s="38" t="s">
        <v>28</v>
      </c>
      <c r="G62" s="38" t="s">
        <v>65</v>
      </c>
      <c r="H62" s="38" t="s">
        <v>26</v>
      </c>
      <c r="I62" s="38" t="s">
        <v>301</v>
      </c>
      <c r="J62" s="121" t="s">
        <v>153</v>
      </c>
      <c r="K62" s="264">
        <v>1239.3</v>
      </c>
    </row>
    <row r="63" spans="1:11" s="87" customFormat="1" ht="11.25" customHeight="1">
      <c r="A63" s="312"/>
      <c r="B63" s="261" t="s">
        <v>127</v>
      </c>
      <c r="C63" s="38">
        <v>871</v>
      </c>
      <c r="D63" s="38" t="s">
        <v>26</v>
      </c>
      <c r="E63" s="38" t="s">
        <v>90</v>
      </c>
      <c r="F63" s="38" t="s">
        <v>28</v>
      </c>
      <c r="G63" s="38" t="s">
        <v>65</v>
      </c>
      <c r="H63" s="38" t="s">
        <v>26</v>
      </c>
      <c r="I63" s="38" t="s">
        <v>301</v>
      </c>
      <c r="J63" s="121" t="s">
        <v>126</v>
      </c>
      <c r="K63" s="264">
        <v>234.9</v>
      </c>
    </row>
    <row r="64" spans="1:11" s="87" customFormat="1" ht="10.5" customHeight="1">
      <c r="A64" s="312"/>
      <c r="B64" s="274" t="s">
        <v>128</v>
      </c>
      <c r="C64" s="38">
        <v>871</v>
      </c>
      <c r="D64" s="38" t="s">
        <v>26</v>
      </c>
      <c r="E64" s="38" t="s">
        <v>90</v>
      </c>
      <c r="F64" s="38" t="s">
        <v>28</v>
      </c>
      <c r="G64" s="38"/>
      <c r="H64" s="38" t="s">
        <v>289</v>
      </c>
      <c r="I64" s="38" t="s">
        <v>92</v>
      </c>
      <c r="J64" s="121" t="s">
        <v>53</v>
      </c>
      <c r="K64" s="264">
        <v>2</v>
      </c>
    </row>
    <row r="65" spans="1:11" s="87" customFormat="1" ht="12.75">
      <c r="A65" s="312"/>
      <c r="B65" s="265" t="s">
        <v>212</v>
      </c>
      <c r="C65" s="36">
        <v>871</v>
      </c>
      <c r="D65" s="36" t="s">
        <v>26</v>
      </c>
      <c r="E65" s="36" t="s">
        <v>90</v>
      </c>
      <c r="F65" s="36" t="s">
        <v>72</v>
      </c>
      <c r="G65" s="36"/>
      <c r="H65" s="36"/>
      <c r="I65" s="36"/>
      <c r="J65" s="267"/>
      <c r="K65" s="41">
        <f>K66</f>
        <v>170</v>
      </c>
    </row>
    <row r="66" spans="1:11" s="87" customFormat="1" ht="12.75">
      <c r="A66" s="312"/>
      <c r="B66" s="268" t="s">
        <v>74</v>
      </c>
      <c r="C66" s="54">
        <v>871</v>
      </c>
      <c r="D66" s="54" t="s">
        <v>26</v>
      </c>
      <c r="E66" s="54" t="s">
        <v>90</v>
      </c>
      <c r="F66" s="54" t="s">
        <v>72</v>
      </c>
      <c r="G66" s="54" t="s">
        <v>75</v>
      </c>
      <c r="H66" s="54" t="s">
        <v>389</v>
      </c>
      <c r="I66" s="54"/>
      <c r="J66" s="270"/>
      <c r="K66" s="55">
        <f>K67+K73+K75</f>
        <v>170</v>
      </c>
    </row>
    <row r="67" spans="1:11" s="87" customFormat="1" ht="34.5" customHeight="1">
      <c r="A67" s="312"/>
      <c r="B67" s="273" t="s">
        <v>213</v>
      </c>
      <c r="C67" s="74">
        <v>871</v>
      </c>
      <c r="D67" s="74" t="s">
        <v>26</v>
      </c>
      <c r="E67" s="74" t="s">
        <v>90</v>
      </c>
      <c r="F67" s="74" t="s">
        <v>72</v>
      </c>
      <c r="G67" s="74" t="s">
        <v>75</v>
      </c>
      <c r="H67" s="74" t="s">
        <v>389</v>
      </c>
      <c r="I67" s="74" t="s">
        <v>302</v>
      </c>
      <c r="J67" s="258"/>
      <c r="K67" s="75">
        <f>K68</f>
        <v>170</v>
      </c>
    </row>
    <row r="68" spans="1:11" s="87" customFormat="1" ht="12.75">
      <c r="A68" s="312"/>
      <c r="B68" s="261" t="s">
        <v>127</v>
      </c>
      <c r="C68" s="38">
        <v>871</v>
      </c>
      <c r="D68" s="38" t="s">
        <v>26</v>
      </c>
      <c r="E68" s="38" t="s">
        <v>90</v>
      </c>
      <c r="F68" s="38" t="s">
        <v>72</v>
      </c>
      <c r="G68" s="38" t="s">
        <v>75</v>
      </c>
      <c r="H68" s="38" t="s">
        <v>389</v>
      </c>
      <c r="I68" s="38" t="s">
        <v>302</v>
      </c>
      <c r="J68" s="279">
        <v>240</v>
      </c>
      <c r="K68" s="264">
        <v>170</v>
      </c>
    </row>
    <row r="69" spans="1:11" s="87" customFormat="1" ht="12.75" hidden="1">
      <c r="A69" s="312"/>
      <c r="B69" s="390"/>
      <c r="C69" s="36">
        <v>871</v>
      </c>
      <c r="D69" s="36"/>
      <c r="E69" s="36"/>
      <c r="F69" s="36"/>
      <c r="G69" s="36"/>
      <c r="H69" s="36"/>
      <c r="I69" s="36"/>
      <c r="J69" s="267"/>
      <c r="K69" s="41"/>
    </row>
    <row r="70" spans="1:11" s="87" customFormat="1" ht="12.75" hidden="1">
      <c r="A70" s="312"/>
      <c r="B70" s="392"/>
      <c r="C70" s="54">
        <v>871</v>
      </c>
      <c r="D70" s="54"/>
      <c r="E70" s="54"/>
      <c r="F70" s="54"/>
      <c r="G70" s="54"/>
      <c r="H70" s="54"/>
      <c r="I70" s="54"/>
      <c r="J70" s="270"/>
      <c r="K70" s="55"/>
    </row>
    <row r="71" spans="1:11" s="87" customFormat="1" ht="12.75" hidden="1">
      <c r="A71" s="312"/>
      <c r="B71" s="273"/>
      <c r="C71" s="74">
        <v>871</v>
      </c>
      <c r="D71" s="74"/>
      <c r="E71" s="74"/>
      <c r="F71" s="74"/>
      <c r="G71" s="74"/>
      <c r="H71" s="74"/>
      <c r="I71" s="74"/>
      <c r="J71" s="258"/>
      <c r="K71" s="75"/>
    </row>
    <row r="72" spans="1:11" s="87" customFormat="1" ht="12.75" hidden="1">
      <c r="A72" s="312"/>
      <c r="B72" s="261"/>
      <c r="C72" s="38">
        <v>871</v>
      </c>
      <c r="D72" s="38"/>
      <c r="E72" s="38"/>
      <c r="F72" s="38"/>
      <c r="G72" s="38"/>
      <c r="H72" s="38"/>
      <c r="I72" s="38"/>
      <c r="J72" s="121"/>
      <c r="K72" s="39"/>
    </row>
    <row r="73" spans="1:11" s="87" customFormat="1" ht="33.75" customHeight="1" hidden="1">
      <c r="A73" s="312"/>
      <c r="B73" s="488" t="s">
        <v>343</v>
      </c>
      <c r="C73" s="458">
        <v>871</v>
      </c>
      <c r="D73" s="458" t="s">
        <v>26</v>
      </c>
      <c r="E73" s="458" t="s">
        <v>90</v>
      </c>
      <c r="F73" s="458" t="s">
        <v>72</v>
      </c>
      <c r="G73" s="458" t="s">
        <v>75</v>
      </c>
      <c r="H73" s="458" t="s">
        <v>389</v>
      </c>
      <c r="I73" s="458" t="s">
        <v>304</v>
      </c>
      <c r="J73" s="121"/>
      <c r="K73" s="39">
        <f>K74</f>
        <v>0</v>
      </c>
    </row>
    <row r="74" spans="1:11" s="87" customFormat="1" ht="12.75" hidden="1">
      <c r="A74" s="312"/>
      <c r="B74" s="261" t="s">
        <v>127</v>
      </c>
      <c r="C74" s="38">
        <v>871</v>
      </c>
      <c r="D74" s="38" t="s">
        <v>26</v>
      </c>
      <c r="E74" s="38" t="s">
        <v>90</v>
      </c>
      <c r="F74" s="38" t="s">
        <v>72</v>
      </c>
      <c r="G74" s="38" t="s">
        <v>75</v>
      </c>
      <c r="H74" s="38" t="s">
        <v>389</v>
      </c>
      <c r="I74" s="38" t="s">
        <v>304</v>
      </c>
      <c r="J74" s="121" t="s">
        <v>126</v>
      </c>
      <c r="K74" s="39">
        <v>0</v>
      </c>
    </row>
    <row r="75" spans="1:11" s="87" customFormat="1" ht="42.75" hidden="1">
      <c r="A75" s="312"/>
      <c r="B75" s="488" t="s">
        <v>397</v>
      </c>
      <c r="C75" s="458">
        <v>871</v>
      </c>
      <c r="D75" s="458" t="s">
        <v>26</v>
      </c>
      <c r="E75" s="458" t="s">
        <v>90</v>
      </c>
      <c r="F75" s="458" t="s">
        <v>72</v>
      </c>
      <c r="G75" s="458" t="s">
        <v>81</v>
      </c>
      <c r="H75" s="458" t="s">
        <v>389</v>
      </c>
      <c r="I75" s="458" t="s">
        <v>399</v>
      </c>
      <c r="J75" s="121"/>
      <c r="K75" s="436">
        <f>K76+K77</f>
        <v>0</v>
      </c>
    </row>
    <row r="76" spans="1:11" s="87" customFormat="1" ht="12" customHeight="1" hidden="1">
      <c r="A76" s="312"/>
      <c r="B76" s="261" t="s">
        <v>398</v>
      </c>
      <c r="C76" s="38">
        <v>871</v>
      </c>
      <c r="D76" s="38" t="s">
        <v>26</v>
      </c>
      <c r="E76" s="38" t="s">
        <v>90</v>
      </c>
      <c r="F76" s="38" t="s">
        <v>72</v>
      </c>
      <c r="G76" s="38" t="s">
        <v>81</v>
      </c>
      <c r="H76" s="38" t="s">
        <v>389</v>
      </c>
      <c r="I76" s="38" t="s">
        <v>399</v>
      </c>
      <c r="J76" s="121" t="s">
        <v>400</v>
      </c>
      <c r="K76" s="39">
        <v>0</v>
      </c>
    </row>
    <row r="77" spans="1:11" s="87" customFormat="1" ht="12.75" hidden="1">
      <c r="A77" s="312"/>
      <c r="B77" s="261" t="s">
        <v>127</v>
      </c>
      <c r="C77" s="38">
        <v>871</v>
      </c>
      <c r="D77" s="38" t="s">
        <v>26</v>
      </c>
      <c r="E77" s="38" t="s">
        <v>90</v>
      </c>
      <c r="F77" s="38" t="s">
        <v>72</v>
      </c>
      <c r="G77" s="38" t="s">
        <v>81</v>
      </c>
      <c r="H77" s="38" t="s">
        <v>389</v>
      </c>
      <c r="I77" s="38" t="s">
        <v>399</v>
      </c>
      <c r="J77" s="121" t="s">
        <v>126</v>
      </c>
      <c r="K77" s="39">
        <v>0</v>
      </c>
    </row>
    <row r="78" spans="1:11" s="87" customFormat="1" ht="32.25">
      <c r="A78" s="312"/>
      <c r="B78" s="265" t="s">
        <v>214</v>
      </c>
      <c r="C78" s="36">
        <v>871</v>
      </c>
      <c r="D78" s="36" t="s">
        <v>26</v>
      </c>
      <c r="E78" s="36" t="s">
        <v>90</v>
      </c>
      <c r="F78" s="36" t="s">
        <v>26</v>
      </c>
      <c r="G78" s="36"/>
      <c r="H78" s="36"/>
      <c r="I78" s="36"/>
      <c r="J78" s="267"/>
      <c r="K78" s="41">
        <f>K79+K84+K91</f>
        <v>468</v>
      </c>
    </row>
    <row r="79" spans="1:11" s="87" customFormat="1" ht="54" customHeight="1">
      <c r="A79" s="312"/>
      <c r="B79" s="268" t="s">
        <v>215</v>
      </c>
      <c r="C79" s="54">
        <v>871</v>
      </c>
      <c r="D79" s="54" t="s">
        <v>26</v>
      </c>
      <c r="E79" s="54" t="s">
        <v>90</v>
      </c>
      <c r="F79" s="54" t="s">
        <v>26</v>
      </c>
      <c r="G79" s="54" t="s">
        <v>65</v>
      </c>
      <c r="H79" s="54" t="s">
        <v>389</v>
      </c>
      <c r="I79" s="54"/>
      <c r="J79" s="270"/>
      <c r="K79" s="55">
        <f>K80+K82</f>
        <v>100</v>
      </c>
    </row>
    <row r="80" spans="1:11" s="87" customFormat="1" ht="68.25" customHeight="1">
      <c r="A80" s="312"/>
      <c r="B80" s="271" t="s">
        <v>216</v>
      </c>
      <c r="C80" s="74">
        <v>871</v>
      </c>
      <c r="D80" s="74" t="s">
        <v>26</v>
      </c>
      <c r="E80" s="74" t="s">
        <v>90</v>
      </c>
      <c r="F80" s="74" t="s">
        <v>26</v>
      </c>
      <c r="G80" s="74" t="s">
        <v>65</v>
      </c>
      <c r="H80" s="74" t="s">
        <v>26</v>
      </c>
      <c r="I80" s="74" t="s">
        <v>306</v>
      </c>
      <c r="J80" s="278"/>
      <c r="K80" s="75">
        <f>K81</f>
        <v>100</v>
      </c>
    </row>
    <row r="81" spans="1:11" s="87" customFormat="1" ht="12" customHeight="1">
      <c r="A81" s="312"/>
      <c r="B81" s="261" t="s">
        <v>127</v>
      </c>
      <c r="C81" s="38">
        <v>871</v>
      </c>
      <c r="D81" s="38" t="s">
        <v>26</v>
      </c>
      <c r="E81" s="38" t="s">
        <v>90</v>
      </c>
      <c r="F81" s="38" t="s">
        <v>26</v>
      </c>
      <c r="G81" s="38" t="s">
        <v>65</v>
      </c>
      <c r="H81" s="38" t="s">
        <v>26</v>
      </c>
      <c r="I81" s="38" t="s">
        <v>306</v>
      </c>
      <c r="J81" s="121" t="s">
        <v>126</v>
      </c>
      <c r="K81" s="39">
        <v>100</v>
      </c>
    </row>
    <row r="82" spans="1:11" s="87" customFormat="1" ht="63.75" hidden="1">
      <c r="A82" s="312"/>
      <c r="B82" s="271" t="s">
        <v>269</v>
      </c>
      <c r="C82" s="74">
        <v>871</v>
      </c>
      <c r="D82" s="74" t="s">
        <v>26</v>
      </c>
      <c r="E82" s="74" t="s">
        <v>90</v>
      </c>
      <c r="F82" s="74" t="s">
        <v>26</v>
      </c>
      <c r="G82" s="74"/>
      <c r="H82" s="74" t="s">
        <v>289</v>
      </c>
      <c r="I82" s="74" t="s">
        <v>304</v>
      </c>
      <c r="J82" s="278"/>
      <c r="K82" s="75">
        <f>K83</f>
        <v>0</v>
      </c>
    </row>
    <row r="83" spans="1:11" s="87" customFormat="1" ht="12.75" hidden="1">
      <c r="A83" s="312"/>
      <c r="B83" s="261" t="s">
        <v>127</v>
      </c>
      <c r="C83" s="38">
        <v>871</v>
      </c>
      <c r="D83" s="38" t="s">
        <v>26</v>
      </c>
      <c r="E83" s="38" t="s">
        <v>90</v>
      </c>
      <c r="F83" s="38" t="s">
        <v>26</v>
      </c>
      <c r="G83" s="38"/>
      <c r="H83" s="38" t="s">
        <v>289</v>
      </c>
      <c r="I83" s="38" t="s">
        <v>304</v>
      </c>
      <c r="J83" s="121" t="s">
        <v>126</v>
      </c>
      <c r="K83" s="39">
        <v>0</v>
      </c>
    </row>
    <row r="84" spans="1:11" s="87" customFormat="1" ht="43.5" customHeight="1">
      <c r="A84" s="312"/>
      <c r="B84" s="268" t="s">
        <v>217</v>
      </c>
      <c r="C84" s="54">
        <v>871</v>
      </c>
      <c r="D84" s="54" t="s">
        <v>26</v>
      </c>
      <c r="E84" s="54" t="s">
        <v>90</v>
      </c>
      <c r="F84" s="54" t="s">
        <v>26</v>
      </c>
      <c r="G84" s="54" t="s">
        <v>75</v>
      </c>
      <c r="H84" s="54" t="s">
        <v>389</v>
      </c>
      <c r="I84" s="54"/>
      <c r="J84" s="277"/>
      <c r="K84" s="55">
        <f>K85+K87+K89+K98</f>
        <v>368</v>
      </c>
    </row>
    <row r="85" spans="1:11" s="87" customFormat="1" ht="54.75" customHeight="1">
      <c r="A85" s="312"/>
      <c r="B85" s="273" t="s">
        <v>344</v>
      </c>
      <c r="C85" s="74">
        <v>871</v>
      </c>
      <c r="D85" s="74" t="s">
        <v>26</v>
      </c>
      <c r="E85" s="74" t="s">
        <v>90</v>
      </c>
      <c r="F85" s="74" t="s">
        <v>26</v>
      </c>
      <c r="G85" s="74" t="s">
        <v>75</v>
      </c>
      <c r="H85" s="74" t="s">
        <v>26</v>
      </c>
      <c r="I85" s="74" t="s">
        <v>307</v>
      </c>
      <c r="J85" s="278"/>
      <c r="K85" s="75">
        <f>K86</f>
        <v>368</v>
      </c>
    </row>
    <row r="86" spans="1:11" s="87" customFormat="1" ht="12.75">
      <c r="A86" s="312"/>
      <c r="B86" s="261" t="s">
        <v>127</v>
      </c>
      <c r="C86" s="38">
        <v>871</v>
      </c>
      <c r="D86" s="38" t="s">
        <v>26</v>
      </c>
      <c r="E86" s="38" t="s">
        <v>90</v>
      </c>
      <c r="F86" s="38" t="s">
        <v>26</v>
      </c>
      <c r="G86" s="38" t="s">
        <v>75</v>
      </c>
      <c r="H86" s="38" t="s">
        <v>26</v>
      </c>
      <c r="I86" s="38" t="s">
        <v>307</v>
      </c>
      <c r="J86" s="121" t="s">
        <v>126</v>
      </c>
      <c r="K86" s="39">
        <v>368</v>
      </c>
    </row>
    <row r="87" spans="1:11" s="87" customFormat="1" ht="53.25" hidden="1">
      <c r="A87" s="312"/>
      <c r="B87" s="273" t="s">
        <v>345</v>
      </c>
      <c r="C87" s="74">
        <v>871</v>
      </c>
      <c r="D87" s="74" t="s">
        <v>26</v>
      </c>
      <c r="E87" s="74" t="s">
        <v>90</v>
      </c>
      <c r="F87" s="74" t="s">
        <v>26</v>
      </c>
      <c r="G87" s="74" t="s">
        <v>75</v>
      </c>
      <c r="H87" s="74" t="s">
        <v>28</v>
      </c>
      <c r="I87" s="74" t="s">
        <v>310</v>
      </c>
      <c r="J87" s="278"/>
      <c r="K87" s="75">
        <f>K88</f>
        <v>0</v>
      </c>
    </row>
    <row r="88" spans="1:11" s="87" customFormat="1" ht="12.75" hidden="1">
      <c r="A88" s="312"/>
      <c r="B88" s="261" t="s">
        <v>127</v>
      </c>
      <c r="C88" s="38">
        <v>871</v>
      </c>
      <c r="D88" s="38" t="s">
        <v>26</v>
      </c>
      <c r="E88" s="38" t="s">
        <v>90</v>
      </c>
      <c r="F88" s="38" t="s">
        <v>26</v>
      </c>
      <c r="G88" s="38" t="s">
        <v>75</v>
      </c>
      <c r="H88" s="38" t="s">
        <v>28</v>
      </c>
      <c r="I88" s="38" t="s">
        <v>310</v>
      </c>
      <c r="J88" s="121" t="s">
        <v>126</v>
      </c>
      <c r="K88" s="39">
        <v>0</v>
      </c>
    </row>
    <row r="89" spans="1:11" s="87" customFormat="1" ht="63.75" hidden="1">
      <c r="A89" s="312"/>
      <c r="B89" s="273" t="s">
        <v>377</v>
      </c>
      <c r="C89" s="74">
        <v>871</v>
      </c>
      <c r="D89" s="74" t="s">
        <v>26</v>
      </c>
      <c r="E89" s="74" t="s">
        <v>90</v>
      </c>
      <c r="F89" s="74" t="s">
        <v>26</v>
      </c>
      <c r="G89" s="74" t="s">
        <v>75</v>
      </c>
      <c r="H89" s="74" t="s">
        <v>27</v>
      </c>
      <c r="I89" s="74" t="s">
        <v>355</v>
      </c>
      <c r="J89" s="278"/>
      <c r="K89" s="75">
        <f>K90</f>
        <v>0</v>
      </c>
    </row>
    <row r="90" spans="1:11" s="87" customFormat="1" ht="12.75" hidden="1">
      <c r="A90" s="312"/>
      <c r="B90" s="261" t="s">
        <v>127</v>
      </c>
      <c r="C90" s="38">
        <v>871</v>
      </c>
      <c r="D90" s="38" t="s">
        <v>26</v>
      </c>
      <c r="E90" s="38" t="s">
        <v>90</v>
      </c>
      <c r="F90" s="38" t="s">
        <v>26</v>
      </c>
      <c r="G90" s="38" t="s">
        <v>75</v>
      </c>
      <c r="H90" s="38" t="s">
        <v>27</v>
      </c>
      <c r="I90" s="38" t="s">
        <v>355</v>
      </c>
      <c r="J90" s="121" t="s">
        <v>126</v>
      </c>
      <c r="K90" s="39">
        <v>0</v>
      </c>
    </row>
    <row r="91" spans="1:11" s="87" customFormat="1" ht="57" customHeight="1" hidden="1">
      <c r="A91" s="312"/>
      <c r="B91" s="268" t="s">
        <v>218</v>
      </c>
      <c r="C91" s="54">
        <v>871</v>
      </c>
      <c r="D91" s="54" t="s">
        <v>26</v>
      </c>
      <c r="E91" s="54" t="s">
        <v>90</v>
      </c>
      <c r="F91" s="54" t="s">
        <v>26</v>
      </c>
      <c r="G91" s="54"/>
      <c r="H91" s="54" t="s">
        <v>81</v>
      </c>
      <c r="I91" s="54"/>
      <c r="J91" s="277"/>
      <c r="K91" s="55">
        <f>K92</f>
        <v>0</v>
      </c>
    </row>
    <row r="92" spans="1:11" s="87" customFormat="1" ht="67.5" customHeight="1" hidden="1">
      <c r="A92" s="312"/>
      <c r="B92" s="273" t="s">
        <v>219</v>
      </c>
      <c r="C92" s="74">
        <v>871</v>
      </c>
      <c r="D92" s="74" t="s">
        <v>26</v>
      </c>
      <c r="E92" s="74" t="s">
        <v>90</v>
      </c>
      <c r="F92" s="74" t="s">
        <v>26</v>
      </c>
      <c r="G92" s="74"/>
      <c r="H92" s="74" t="s">
        <v>81</v>
      </c>
      <c r="I92" s="74" t="s">
        <v>95</v>
      </c>
      <c r="J92" s="278"/>
      <c r="K92" s="75">
        <f>K93</f>
        <v>0</v>
      </c>
    </row>
    <row r="93" spans="1:11" s="87" customFormat="1" ht="12.75" hidden="1">
      <c r="A93" s="312"/>
      <c r="B93" s="261" t="s">
        <v>127</v>
      </c>
      <c r="C93" s="38">
        <v>871</v>
      </c>
      <c r="D93" s="38" t="s">
        <v>26</v>
      </c>
      <c r="E93" s="38" t="s">
        <v>90</v>
      </c>
      <c r="F93" s="38" t="s">
        <v>26</v>
      </c>
      <c r="G93" s="38"/>
      <c r="H93" s="38" t="s">
        <v>81</v>
      </c>
      <c r="I93" s="38" t="s">
        <v>95</v>
      </c>
      <c r="J93" s="279">
        <v>240</v>
      </c>
      <c r="K93" s="264">
        <v>0</v>
      </c>
    </row>
    <row r="94" spans="1:11" s="87" customFormat="1" ht="35.25" customHeight="1">
      <c r="A94" s="312"/>
      <c r="B94" s="265" t="s">
        <v>176</v>
      </c>
      <c r="C94" s="36">
        <v>871</v>
      </c>
      <c r="D94" s="36" t="s">
        <v>26</v>
      </c>
      <c r="E94" s="36" t="s">
        <v>90</v>
      </c>
      <c r="F94" s="36" t="s">
        <v>116</v>
      </c>
      <c r="G94" s="36"/>
      <c r="H94" s="36"/>
      <c r="I94" s="36"/>
      <c r="J94" s="267"/>
      <c r="K94" s="41">
        <f>K95</f>
        <v>10</v>
      </c>
    </row>
    <row r="95" spans="1:11" s="87" customFormat="1" ht="23.25" customHeight="1">
      <c r="A95" s="312"/>
      <c r="B95" s="268" t="s">
        <v>138</v>
      </c>
      <c r="C95" s="54">
        <v>871</v>
      </c>
      <c r="D95" s="54" t="s">
        <v>26</v>
      </c>
      <c r="E95" s="54" t="s">
        <v>90</v>
      </c>
      <c r="F95" s="54" t="s">
        <v>116</v>
      </c>
      <c r="G95" s="54" t="s">
        <v>65</v>
      </c>
      <c r="H95" s="54" t="s">
        <v>26</v>
      </c>
      <c r="I95" s="54"/>
      <c r="J95" s="270"/>
      <c r="K95" s="55">
        <f>K96</f>
        <v>10</v>
      </c>
    </row>
    <row r="96" spans="1:11" s="87" customFormat="1" ht="15" customHeight="1">
      <c r="A96" s="312"/>
      <c r="B96" s="271" t="s">
        <v>137</v>
      </c>
      <c r="C96" s="74">
        <v>871</v>
      </c>
      <c r="D96" s="74" t="s">
        <v>26</v>
      </c>
      <c r="E96" s="74" t="s">
        <v>90</v>
      </c>
      <c r="F96" s="74" t="s">
        <v>116</v>
      </c>
      <c r="G96" s="74" t="s">
        <v>65</v>
      </c>
      <c r="H96" s="74" t="s">
        <v>26</v>
      </c>
      <c r="I96" s="74" t="s">
        <v>139</v>
      </c>
      <c r="J96" s="278"/>
      <c r="K96" s="75">
        <f>K97</f>
        <v>10</v>
      </c>
    </row>
    <row r="97" spans="1:11" s="87" customFormat="1" ht="12.75">
      <c r="A97" s="312"/>
      <c r="B97" s="261" t="s">
        <v>127</v>
      </c>
      <c r="C97" s="38">
        <v>871</v>
      </c>
      <c r="D97" s="38" t="s">
        <v>26</v>
      </c>
      <c r="E97" s="38" t="s">
        <v>90</v>
      </c>
      <c r="F97" s="38" t="s">
        <v>116</v>
      </c>
      <c r="G97" s="38" t="s">
        <v>65</v>
      </c>
      <c r="H97" s="38" t="s">
        <v>26</v>
      </c>
      <c r="I97" s="38" t="s">
        <v>139</v>
      </c>
      <c r="J97" s="121" t="s">
        <v>126</v>
      </c>
      <c r="K97" s="39">
        <v>10</v>
      </c>
    </row>
    <row r="98" spans="1:11" s="87" customFormat="1" ht="55.5" customHeight="1" hidden="1">
      <c r="A98" s="312"/>
      <c r="B98" s="273" t="s">
        <v>378</v>
      </c>
      <c r="C98" s="74">
        <v>871</v>
      </c>
      <c r="D98" s="74" t="s">
        <v>26</v>
      </c>
      <c r="E98" s="74" t="s">
        <v>90</v>
      </c>
      <c r="F98" s="74" t="s">
        <v>26</v>
      </c>
      <c r="G98" s="74" t="s">
        <v>75</v>
      </c>
      <c r="H98" s="74" t="s">
        <v>30</v>
      </c>
      <c r="I98" s="74" t="s">
        <v>304</v>
      </c>
      <c r="J98" s="278"/>
      <c r="K98" s="75">
        <f>K99</f>
        <v>0</v>
      </c>
    </row>
    <row r="99" spans="1:11" s="87" customFormat="1" ht="12.75" hidden="1">
      <c r="A99" s="312"/>
      <c r="B99" s="261" t="s">
        <v>127</v>
      </c>
      <c r="C99" s="38">
        <v>871</v>
      </c>
      <c r="D99" s="38" t="s">
        <v>26</v>
      </c>
      <c r="E99" s="38" t="s">
        <v>90</v>
      </c>
      <c r="F99" s="38" t="s">
        <v>26</v>
      </c>
      <c r="G99" s="38" t="s">
        <v>75</v>
      </c>
      <c r="H99" s="38" t="s">
        <v>30</v>
      </c>
      <c r="I99" s="38" t="s">
        <v>304</v>
      </c>
      <c r="J99" s="121" t="s">
        <v>126</v>
      </c>
      <c r="K99" s="39">
        <v>0</v>
      </c>
    </row>
    <row r="100" spans="1:11" s="87" customFormat="1" ht="12.75">
      <c r="A100" s="312"/>
      <c r="B100" s="410" t="s">
        <v>104</v>
      </c>
      <c r="C100" s="36">
        <v>871</v>
      </c>
      <c r="D100" s="36" t="s">
        <v>26</v>
      </c>
      <c r="E100" s="36" t="s">
        <v>90</v>
      </c>
      <c r="F100" s="36" t="s">
        <v>56</v>
      </c>
      <c r="G100" s="36"/>
      <c r="H100" s="36"/>
      <c r="I100" s="36"/>
      <c r="J100" s="267"/>
      <c r="K100" s="41">
        <f>K101</f>
        <v>11.1</v>
      </c>
    </row>
    <row r="101" spans="1:11" s="87" customFormat="1" ht="12.75">
      <c r="A101" s="312"/>
      <c r="B101" s="411" t="s">
        <v>140</v>
      </c>
      <c r="C101" s="54">
        <v>871</v>
      </c>
      <c r="D101" s="54" t="s">
        <v>26</v>
      </c>
      <c r="E101" s="54" t="s">
        <v>90</v>
      </c>
      <c r="F101" s="54" t="s">
        <v>56</v>
      </c>
      <c r="G101" s="54" t="s">
        <v>107</v>
      </c>
      <c r="H101" s="54" t="s">
        <v>389</v>
      </c>
      <c r="I101" s="54"/>
      <c r="J101" s="270"/>
      <c r="K101" s="55">
        <f>K102+K104+K106</f>
        <v>11.1</v>
      </c>
    </row>
    <row r="102" spans="1:11" s="87" customFormat="1" ht="12.75">
      <c r="A102" s="312"/>
      <c r="B102" s="412" t="s">
        <v>141</v>
      </c>
      <c r="C102" s="74">
        <v>871</v>
      </c>
      <c r="D102" s="74" t="s">
        <v>26</v>
      </c>
      <c r="E102" s="74" t="s">
        <v>90</v>
      </c>
      <c r="F102" s="74" t="s">
        <v>56</v>
      </c>
      <c r="G102" s="74" t="s">
        <v>107</v>
      </c>
      <c r="H102" s="74" t="s">
        <v>389</v>
      </c>
      <c r="I102" s="74" t="s">
        <v>312</v>
      </c>
      <c r="J102" s="278"/>
      <c r="K102" s="75">
        <f>K103</f>
        <v>11.1</v>
      </c>
    </row>
    <row r="103" spans="1:11" s="87" customFormat="1" ht="12.75">
      <c r="A103" s="312"/>
      <c r="B103" s="274" t="s">
        <v>128</v>
      </c>
      <c r="C103" s="38">
        <v>871</v>
      </c>
      <c r="D103" s="38" t="s">
        <v>26</v>
      </c>
      <c r="E103" s="38" t="s">
        <v>90</v>
      </c>
      <c r="F103" s="38" t="s">
        <v>56</v>
      </c>
      <c r="G103" s="38" t="s">
        <v>107</v>
      </c>
      <c r="H103" s="38" t="s">
        <v>389</v>
      </c>
      <c r="I103" s="38" t="s">
        <v>312</v>
      </c>
      <c r="J103" s="121" t="s">
        <v>53</v>
      </c>
      <c r="K103" s="39">
        <v>11.1</v>
      </c>
    </row>
    <row r="104" spans="1:11" s="87" customFormat="1" ht="12.75" hidden="1">
      <c r="A104" s="312"/>
      <c r="B104" s="531" t="s">
        <v>395</v>
      </c>
      <c r="C104" s="528">
        <v>871</v>
      </c>
      <c r="D104" s="528" t="s">
        <v>26</v>
      </c>
      <c r="E104" s="528" t="s">
        <v>90</v>
      </c>
      <c r="F104" s="528" t="s">
        <v>56</v>
      </c>
      <c r="G104" s="528" t="s">
        <v>107</v>
      </c>
      <c r="H104" s="74" t="s">
        <v>389</v>
      </c>
      <c r="I104" s="74" t="s">
        <v>396</v>
      </c>
      <c r="J104" s="278"/>
      <c r="K104" s="75">
        <f>K105</f>
        <v>0</v>
      </c>
    </row>
    <row r="105" spans="1:11" s="87" customFormat="1" ht="12.75" hidden="1">
      <c r="A105" s="312"/>
      <c r="B105" s="274" t="s">
        <v>128</v>
      </c>
      <c r="C105" s="38">
        <v>871</v>
      </c>
      <c r="D105" s="38" t="s">
        <v>26</v>
      </c>
      <c r="E105" s="38" t="s">
        <v>90</v>
      </c>
      <c r="F105" s="38" t="s">
        <v>56</v>
      </c>
      <c r="G105" s="38" t="s">
        <v>107</v>
      </c>
      <c r="H105" s="38" t="s">
        <v>389</v>
      </c>
      <c r="I105" s="38" t="s">
        <v>396</v>
      </c>
      <c r="J105" s="121" t="s">
        <v>53</v>
      </c>
      <c r="K105" s="39">
        <v>0</v>
      </c>
    </row>
    <row r="106" spans="1:11" s="87" customFormat="1" ht="21.75" hidden="1">
      <c r="A106" s="312"/>
      <c r="B106" s="532" t="s">
        <v>408</v>
      </c>
      <c r="C106" s="528">
        <v>871</v>
      </c>
      <c r="D106" s="528" t="s">
        <v>26</v>
      </c>
      <c r="E106" s="528" t="s">
        <v>90</v>
      </c>
      <c r="F106" s="528" t="s">
        <v>56</v>
      </c>
      <c r="G106" s="528" t="s">
        <v>107</v>
      </c>
      <c r="H106" s="74" t="s">
        <v>56</v>
      </c>
      <c r="I106" s="74" t="s">
        <v>394</v>
      </c>
      <c r="J106" s="278"/>
      <c r="K106" s="75">
        <f>K107</f>
        <v>0</v>
      </c>
    </row>
    <row r="107" spans="1:11" s="87" customFormat="1" ht="12.75" hidden="1">
      <c r="A107" s="312"/>
      <c r="B107" s="261" t="s">
        <v>127</v>
      </c>
      <c r="C107" s="38">
        <v>871</v>
      </c>
      <c r="D107" s="38" t="s">
        <v>26</v>
      </c>
      <c r="E107" s="38" t="s">
        <v>90</v>
      </c>
      <c r="F107" s="38" t="s">
        <v>56</v>
      </c>
      <c r="G107" s="38" t="s">
        <v>107</v>
      </c>
      <c r="H107" s="38" t="s">
        <v>56</v>
      </c>
      <c r="I107" s="38" t="s">
        <v>394</v>
      </c>
      <c r="J107" s="121" t="s">
        <v>126</v>
      </c>
      <c r="K107" s="39">
        <v>0</v>
      </c>
    </row>
    <row r="108" spans="1:11" s="87" customFormat="1" ht="12.75">
      <c r="A108" s="312"/>
      <c r="B108" s="265" t="s">
        <v>212</v>
      </c>
      <c r="C108" s="36">
        <v>871</v>
      </c>
      <c r="D108" s="36" t="s">
        <v>26</v>
      </c>
      <c r="E108" s="36" t="s">
        <v>90</v>
      </c>
      <c r="F108" s="36" t="s">
        <v>72</v>
      </c>
      <c r="G108" s="36"/>
      <c r="H108" s="36"/>
      <c r="I108" s="36"/>
      <c r="J108" s="267"/>
      <c r="K108" s="41">
        <f>K109</f>
        <v>15.6</v>
      </c>
    </row>
    <row r="109" spans="1:11" s="87" customFormat="1" ht="12.75">
      <c r="A109" s="312"/>
      <c r="B109" s="268" t="s">
        <v>74</v>
      </c>
      <c r="C109" s="54">
        <v>871</v>
      </c>
      <c r="D109" s="54" t="s">
        <v>26</v>
      </c>
      <c r="E109" s="54" t="s">
        <v>90</v>
      </c>
      <c r="F109" s="54" t="s">
        <v>72</v>
      </c>
      <c r="G109" s="54" t="s">
        <v>75</v>
      </c>
      <c r="H109" s="54" t="s">
        <v>389</v>
      </c>
      <c r="I109" s="54"/>
      <c r="J109" s="270"/>
      <c r="K109" s="55">
        <f>K110</f>
        <v>15.6</v>
      </c>
    </row>
    <row r="110" spans="1:11" s="87" customFormat="1" ht="32.25">
      <c r="A110" s="312"/>
      <c r="B110" s="273" t="s">
        <v>178</v>
      </c>
      <c r="C110" s="74">
        <v>871</v>
      </c>
      <c r="D110" s="74" t="s">
        <v>26</v>
      </c>
      <c r="E110" s="74" t="s">
        <v>90</v>
      </c>
      <c r="F110" s="74" t="s">
        <v>72</v>
      </c>
      <c r="G110" s="74" t="s">
        <v>75</v>
      </c>
      <c r="H110" s="74" t="s">
        <v>389</v>
      </c>
      <c r="I110" s="74" t="s">
        <v>314</v>
      </c>
      <c r="J110" s="258"/>
      <c r="K110" s="75">
        <f>K111</f>
        <v>15.6</v>
      </c>
    </row>
    <row r="111" spans="1:11" s="87" customFormat="1" ht="12.75">
      <c r="A111" s="312"/>
      <c r="B111" s="261" t="s">
        <v>127</v>
      </c>
      <c r="C111" s="38">
        <v>871</v>
      </c>
      <c r="D111" s="38" t="s">
        <v>26</v>
      </c>
      <c r="E111" s="38" t="s">
        <v>90</v>
      </c>
      <c r="F111" s="38" t="s">
        <v>72</v>
      </c>
      <c r="G111" s="38" t="s">
        <v>75</v>
      </c>
      <c r="H111" s="38" t="s">
        <v>389</v>
      </c>
      <c r="I111" s="38" t="s">
        <v>314</v>
      </c>
      <c r="J111" s="279">
        <v>240</v>
      </c>
      <c r="K111" s="264">
        <v>15.6</v>
      </c>
    </row>
    <row r="112" spans="1:11" s="87" customFormat="1" ht="12.75">
      <c r="A112" s="312"/>
      <c r="B112" s="413" t="s">
        <v>119</v>
      </c>
      <c r="C112" s="414">
        <v>871</v>
      </c>
      <c r="D112" s="414" t="s">
        <v>28</v>
      </c>
      <c r="E112" s="414"/>
      <c r="F112" s="399"/>
      <c r="G112" s="399"/>
      <c r="H112" s="399"/>
      <c r="I112" s="399"/>
      <c r="J112" s="415"/>
      <c r="K112" s="416">
        <f>K113</f>
        <v>184.70000000000002</v>
      </c>
    </row>
    <row r="113" spans="1:11" s="87" customFormat="1" ht="12.75">
      <c r="A113" s="312"/>
      <c r="B113" s="417" t="s">
        <v>23</v>
      </c>
      <c r="C113" s="418">
        <v>871</v>
      </c>
      <c r="D113" s="418" t="s">
        <v>28</v>
      </c>
      <c r="E113" s="418" t="s">
        <v>27</v>
      </c>
      <c r="F113" s="405"/>
      <c r="G113" s="405"/>
      <c r="H113" s="405"/>
      <c r="I113" s="405"/>
      <c r="J113" s="406"/>
      <c r="K113" s="419">
        <f>K114</f>
        <v>184.70000000000002</v>
      </c>
    </row>
    <row r="114" spans="1:11" s="87" customFormat="1" ht="12.75">
      <c r="A114" s="312"/>
      <c r="B114" s="72" t="s">
        <v>104</v>
      </c>
      <c r="C114" s="282">
        <v>871</v>
      </c>
      <c r="D114" s="282" t="s">
        <v>28</v>
      </c>
      <c r="E114" s="282" t="s">
        <v>27</v>
      </c>
      <c r="F114" s="36" t="s">
        <v>56</v>
      </c>
      <c r="G114" s="36"/>
      <c r="H114" s="36"/>
      <c r="I114" s="36"/>
      <c r="J114" s="439"/>
      <c r="K114" s="283">
        <f>K115</f>
        <v>184.70000000000002</v>
      </c>
    </row>
    <row r="115" spans="1:11" s="87" customFormat="1" ht="12.75">
      <c r="A115" s="312"/>
      <c r="B115" s="420" t="s">
        <v>106</v>
      </c>
      <c r="C115" s="421">
        <v>871</v>
      </c>
      <c r="D115" s="421" t="s">
        <v>28</v>
      </c>
      <c r="E115" s="421" t="s">
        <v>27</v>
      </c>
      <c r="F115" s="284" t="s">
        <v>56</v>
      </c>
      <c r="G115" s="284" t="s">
        <v>107</v>
      </c>
      <c r="H115" s="284" t="s">
        <v>389</v>
      </c>
      <c r="I115" s="284"/>
      <c r="J115" s="422"/>
      <c r="K115" s="423">
        <f>K116</f>
        <v>184.70000000000002</v>
      </c>
    </row>
    <row r="116" spans="1:11" s="87" customFormat="1" ht="24" customHeight="1">
      <c r="A116" s="312"/>
      <c r="B116" s="424" t="s">
        <v>108</v>
      </c>
      <c r="C116" s="37">
        <v>871</v>
      </c>
      <c r="D116" s="37" t="s">
        <v>28</v>
      </c>
      <c r="E116" s="37" t="s">
        <v>27</v>
      </c>
      <c r="F116" s="38" t="s">
        <v>56</v>
      </c>
      <c r="G116" s="38" t="s">
        <v>107</v>
      </c>
      <c r="H116" s="38" t="s">
        <v>389</v>
      </c>
      <c r="I116" s="38" t="s">
        <v>315</v>
      </c>
      <c r="J116" s="279"/>
      <c r="K116" s="39">
        <f>K117+K118+K119</f>
        <v>184.70000000000002</v>
      </c>
    </row>
    <row r="117" spans="1:11" s="87" customFormat="1" ht="33.75">
      <c r="A117" s="312"/>
      <c r="B117" s="259" t="s">
        <v>71</v>
      </c>
      <c r="C117" s="37">
        <v>871</v>
      </c>
      <c r="D117" s="37" t="s">
        <v>28</v>
      </c>
      <c r="E117" s="37" t="s">
        <v>27</v>
      </c>
      <c r="F117" s="38" t="s">
        <v>56</v>
      </c>
      <c r="G117" s="38" t="s">
        <v>107</v>
      </c>
      <c r="H117" s="38" t="s">
        <v>389</v>
      </c>
      <c r="I117" s="38" t="s">
        <v>315</v>
      </c>
      <c r="J117" s="110" t="s">
        <v>125</v>
      </c>
      <c r="K117" s="39">
        <v>178.9</v>
      </c>
    </row>
    <row r="118" spans="1:11" s="87" customFormat="1" ht="12.75">
      <c r="A118" s="312"/>
      <c r="B118" s="261" t="s">
        <v>127</v>
      </c>
      <c r="C118" s="37">
        <v>871</v>
      </c>
      <c r="D118" s="37" t="s">
        <v>28</v>
      </c>
      <c r="E118" s="37" t="s">
        <v>27</v>
      </c>
      <c r="F118" s="38" t="s">
        <v>56</v>
      </c>
      <c r="G118" s="38" t="s">
        <v>107</v>
      </c>
      <c r="H118" s="38" t="s">
        <v>389</v>
      </c>
      <c r="I118" s="38" t="s">
        <v>315</v>
      </c>
      <c r="J118" s="110" t="s">
        <v>126</v>
      </c>
      <c r="K118" s="39">
        <v>5.8</v>
      </c>
    </row>
    <row r="119" spans="1:11" s="87" customFormat="1" ht="12.75" hidden="1">
      <c r="A119" s="312"/>
      <c r="B119" s="261" t="s">
        <v>143</v>
      </c>
      <c r="C119" s="37">
        <v>871</v>
      </c>
      <c r="D119" s="37" t="s">
        <v>28</v>
      </c>
      <c r="E119" s="37" t="s">
        <v>27</v>
      </c>
      <c r="F119" s="38" t="s">
        <v>56</v>
      </c>
      <c r="G119" s="38"/>
      <c r="H119" s="38" t="s">
        <v>107</v>
      </c>
      <c r="I119" s="38" t="s">
        <v>109</v>
      </c>
      <c r="J119" s="110" t="s">
        <v>142</v>
      </c>
      <c r="K119" s="39">
        <v>0</v>
      </c>
    </row>
    <row r="120" spans="1:11" s="87" customFormat="1" ht="12.75">
      <c r="A120" s="312"/>
      <c r="B120" s="413" t="s">
        <v>118</v>
      </c>
      <c r="C120" s="414">
        <v>871</v>
      </c>
      <c r="D120" s="414" t="s">
        <v>27</v>
      </c>
      <c r="E120" s="414"/>
      <c r="F120" s="425"/>
      <c r="G120" s="425"/>
      <c r="H120" s="425"/>
      <c r="I120" s="425"/>
      <c r="J120" s="426"/>
      <c r="K120" s="45">
        <f>K121+K133</f>
        <v>57.7</v>
      </c>
    </row>
    <row r="121" spans="1:11" s="87" customFormat="1" ht="27" customHeight="1">
      <c r="A121" s="312"/>
      <c r="B121" s="404" t="s">
        <v>110</v>
      </c>
      <c r="C121" s="405">
        <v>871</v>
      </c>
      <c r="D121" s="405" t="s">
        <v>27</v>
      </c>
      <c r="E121" s="405" t="s">
        <v>45</v>
      </c>
      <c r="F121" s="427"/>
      <c r="G121" s="427"/>
      <c r="H121" s="427"/>
      <c r="I121" s="427"/>
      <c r="J121" s="407"/>
      <c r="K121" s="40">
        <f>K122+K126</f>
        <v>27.7</v>
      </c>
    </row>
    <row r="122" spans="1:11" s="87" customFormat="1" ht="23.25" customHeight="1">
      <c r="A122" s="312"/>
      <c r="B122" s="275" t="s">
        <v>76</v>
      </c>
      <c r="C122" s="36">
        <v>871</v>
      </c>
      <c r="D122" s="36" t="s">
        <v>27</v>
      </c>
      <c r="E122" s="36" t="s">
        <v>45</v>
      </c>
      <c r="F122" s="36" t="s">
        <v>77</v>
      </c>
      <c r="G122" s="36"/>
      <c r="H122" s="36"/>
      <c r="I122" s="36"/>
      <c r="J122" s="267"/>
      <c r="K122" s="41">
        <f>K123</f>
        <v>27.7</v>
      </c>
    </row>
    <row r="123" spans="1:11" s="87" customFormat="1" ht="35.25" customHeight="1">
      <c r="A123" s="312"/>
      <c r="B123" s="276" t="s">
        <v>78</v>
      </c>
      <c r="C123" s="54">
        <v>871</v>
      </c>
      <c r="D123" s="54" t="s">
        <v>27</v>
      </c>
      <c r="E123" s="54" t="s">
        <v>45</v>
      </c>
      <c r="F123" s="54">
        <v>97</v>
      </c>
      <c r="G123" s="54" t="s">
        <v>75</v>
      </c>
      <c r="H123" s="54" t="s">
        <v>389</v>
      </c>
      <c r="I123" s="54"/>
      <c r="J123" s="277"/>
      <c r="K123" s="55">
        <f>K124</f>
        <v>27.7</v>
      </c>
    </row>
    <row r="124" spans="1:11" s="87" customFormat="1" ht="25.5" customHeight="1">
      <c r="A124" s="312"/>
      <c r="B124" s="376" t="s">
        <v>340</v>
      </c>
      <c r="C124" s="51">
        <v>871</v>
      </c>
      <c r="D124" s="51" t="s">
        <v>27</v>
      </c>
      <c r="E124" s="51" t="s">
        <v>45</v>
      </c>
      <c r="F124" s="51" t="s">
        <v>77</v>
      </c>
      <c r="G124" s="51" t="s">
        <v>75</v>
      </c>
      <c r="H124" s="51" t="s">
        <v>389</v>
      </c>
      <c r="I124" s="51" t="s">
        <v>316</v>
      </c>
      <c r="J124" s="278"/>
      <c r="K124" s="52">
        <f>K125</f>
        <v>27.7</v>
      </c>
    </row>
    <row r="125" spans="1:11" s="87" customFormat="1" ht="45.75" customHeight="1">
      <c r="A125" s="312"/>
      <c r="B125" s="42" t="s">
        <v>111</v>
      </c>
      <c r="C125" s="38">
        <v>871</v>
      </c>
      <c r="D125" s="38" t="s">
        <v>27</v>
      </c>
      <c r="E125" s="38" t="s">
        <v>45</v>
      </c>
      <c r="F125" s="38" t="s">
        <v>77</v>
      </c>
      <c r="G125" s="38" t="s">
        <v>75</v>
      </c>
      <c r="H125" s="38" t="s">
        <v>389</v>
      </c>
      <c r="I125" s="38" t="s">
        <v>316</v>
      </c>
      <c r="J125" s="279">
        <v>540</v>
      </c>
      <c r="K125" s="39">
        <v>27.7</v>
      </c>
    </row>
    <row r="126" spans="1:11" s="87" customFormat="1" ht="36" customHeight="1" hidden="1">
      <c r="A126" s="312"/>
      <c r="B126" s="275" t="s">
        <v>114</v>
      </c>
      <c r="C126" s="36">
        <v>871</v>
      </c>
      <c r="D126" s="36" t="s">
        <v>27</v>
      </c>
      <c r="E126" s="36" t="s">
        <v>45</v>
      </c>
      <c r="F126" s="36" t="s">
        <v>27</v>
      </c>
      <c r="G126" s="36"/>
      <c r="H126" s="36"/>
      <c r="I126" s="36"/>
      <c r="J126" s="267"/>
      <c r="K126" s="41">
        <f>K127+K130</f>
        <v>0</v>
      </c>
    </row>
    <row r="127" spans="1:11" s="87" customFormat="1" ht="64.5" customHeight="1" hidden="1">
      <c r="A127" s="312"/>
      <c r="B127" s="53" t="s">
        <v>179</v>
      </c>
      <c r="C127" s="54">
        <v>871</v>
      </c>
      <c r="D127" s="54" t="s">
        <v>27</v>
      </c>
      <c r="E127" s="54" t="s">
        <v>45</v>
      </c>
      <c r="F127" s="54" t="s">
        <v>27</v>
      </c>
      <c r="G127" s="54"/>
      <c r="H127" s="54" t="s">
        <v>65</v>
      </c>
      <c r="I127" s="54"/>
      <c r="J127" s="270"/>
      <c r="K127" s="55">
        <f>K128</f>
        <v>0</v>
      </c>
    </row>
    <row r="128" spans="1:11" s="87" customFormat="1" ht="79.5" customHeight="1" hidden="1">
      <c r="A128" s="312"/>
      <c r="B128" s="271" t="s">
        <v>180</v>
      </c>
      <c r="C128" s="74">
        <v>871</v>
      </c>
      <c r="D128" s="74" t="s">
        <v>27</v>
      </c>
      <c r="E128" s="74" t="s">
        <v>45</v>
      </c>
      <c r="F128" s="74" t="s">
        <v>27</v>
      </c>
      <c r="G128" s="74"/>
      <c r="H128" s="74" t="s">
        <v>65</v>
      </c>
      <c r="I128" s="74" t="s">
        <v>112</v>
      </c>
      <c r="J128" s="258"/>
      <c r="K128" s="75">
        <f>K129</f>
        <v>0</v>
      </c>
    </row>
    <row r="129" spans="1:11" s="87" customFormat="1" ht="12.75" hidden="1">
      <c r="A129" s="312"/>
      <c r="B129" s="261" t="s">
        <v>127</v>
      </c>
      <c r="C129" s="38">
        <v>871</v>
      </c>
      <c r="D129" s="38" t="s">
        <v>27</v>
      </c>
      <c r="E129" s="38" t="s">
        <v>45</v>
      </c>
      <c r="F129" s="38" t="s">
        <v>27</v>
      </c>
      <c r="G129" s="38"/>
      <c r="H129" s="38" t="s">
        <v>65</v>
      </c>
      <c r="I129" s="38" t="s">
        <v>112</v>
      </c>
      <c r="J129" s="121" t="s">
        <v>126</v>
      </c>
      <c r="K129" s="39">
        <v>0</v>
      </c>
    </row>
    <row r="130" spans="1:11" s="87" customFormat="1" ht="55.5" customHeight="1" hidden="1">
      <c r="A130" s="312"/>
      <c r="B130" s="53" t="s">
        <v>220</v>
      </c>
      <c r="C130" s="54">
        <v>871</v>
      </c>
      <c r="D130" s="54" t="s">
        <v>27</v>
      </c>
      <c r="E130" s="54" t="s">
        <v>45</v>
      </c>
      <c r="F130" s="54" t="s">
        <v>27</v>
      </c>
      <c r="G130" s="54"/>
      <c r="H130" s="54" t="s">
        <v>75</v>
      </c>
      <c r="I130" s="54"/>
      <c r="J130" s="270"/>
      <c r="K130" s="55">
        <f>K131</f>
        <v>0</v>
      </c>
    </row>
    <row r="131" spans="1:11" s="87" customFormat="1" ht="63.75" customHeight="1" hidden="1">
      <c r="A131" s="312"/>
      <c r="B131" s="271" t="s">
        <v>221</v>
      </c>
      <c r="C131" s="74">
        <v>871</v>
      </c>
      <c r="D131" s="74" t="s">
        <v>27</v>
      </c>
      <c r="E131" s="74" t="s">
        <v>45</v>
      </c>
      <c r="F131" s="74" t="s">
        <v>27</v>
      </c>
      <c r="G131" s="74"/>
      <c r="H131" s="74" t="s">
        <v>75</v>
      </c>
      <c r="I131" s="74" t="s">
        <v>113</v>
      </c>
      <c r="J131" s="258"/>
      <c r="K131" s="75">
        <f>K132</f>
        <v>0</v>
      </c>
    </row>
    <row r="132" spans="1:11" s="87" customFormat="1" ht="12.75" hidden="1">
      <c r="A132" s="312"/>
      <c r="B132" s="261" t="s">
        <v>127</v>
      </c>
      <c r="C132" s="262">
        <v>871</v>
      </c>
      <c r="D132" s="262" t="s">
        <v>27</v>
      </c>
      <c r="E132" s="262" t="s">
        <v>45</v>
      </c>
      <c r="F132" s="262" t="s">
        <v>27</v>
      </c>
      <c r="G132" s="262"/>
      <c r="H132" s="262" t="s">
        <v>75</v>
      </c>
      <c r="I132" s="262" t="s">
        <v>113</v>
      </c>
      <c r="J132" s="263" t="s">
        <v>126</v>
      </c>
      <c r="K132" s="264">
        <v>0</v>
      </c>
    </row>
    <row r="133" spans="1:11" s="87" customFormat="1" ht="12.75">
      <c r="A133" s="312"/>
      <c r="B133" s="404" t="s">
        <v>115</v>
      </c>
      <c r="C133" s="405">
        <v>871</v>
      </c>
      <c r="D133" s="405" t="s">
        <v>27</v>
      </c>
      <c r="E133" s="405" t="s">
        <v>116</v>
      </c>
      <c r="F133" s="405"/>
      <c r="G133" s="405"/>
      <c r="H133" s="405"/>
      <c r="I133" s="405"/>
      <c r="J133" s="403"/>
      <c r="K133" s="40">
        <f>K134</f>
        <v>30</v>
      </c>
    </row>
    <row r="134" spans="1:11" s="87" customFormat="1" ht="32.25">
      <c r="A134" s="312"/>
      <c r="B134" s="275" t="s">
        <v>124</v>
      </c>
      <c r="C134" s="36">
        <v>871</v>
      </c>
      <c r="D134" s="36" t="s">
        <v>27</v>
      </c>
      <c r="E134" s="36" t="s">
        <v>116</v>
      </c>
      <c r="F134" s="36" t="s">
        <v>27</v>
      </c>
      <c r="G134" s="36"/>
      <c r="H134" s="36"/>
      <c r="I134" s="36"/>
      <c r="J134" s="267"/>
      <c r="K134" s="41">
        <f>K135</f>
        <v>30</v>
      </c>
    </row>
    <row r="135" spans="1:11" s="87" customFormat="1" ht="57" customHeight="1">
      <c r="A135" s="312"/>
      <c r="B135" s="276" t="s">
        <v>222</v>
      </c>
      <c r="C135" s="54">
        <v>871</v>
      </c>
      <c r="D135" s="54" t="s">
        <v>27</v>
      </c>
      <c r="E135" s="54" t="s">
        <v>116</v>
      </c>
      <c r="F135" s="54" t="s">
        <v>27</v>
      </c>
      <c r="G135" s="54" t="s">
        <v>81</v>
      </c>
      <c r="H135" s="54" t="s">
        <v>389</v>
      </c>
      <c r="I135" s="54"/>
      <c r="J135" s="270"/>
      <c r="K135" s="55">
        <f>K136+K138</f>
        <v>30</v>
      </c>
    </row>
    <row r="136" spans="1:11" s="87" customFormat="1" ht="65.25" customHeight="1">
      <c r="A136" s="312"/>
      <c r="B136" s="285" t="s">
        <v>223</v>
      </c>
      <c r="C136" s="74">
        <v>871</v>
      </c>
      <c r="D136" s="74" t="s">
        <v>27</v>
      </c>
      <c r="E136" s="74" t="s">
        <v>116</v>
      </c>
      <c r="F136" s="74" t="s">
        <v>27</v>
      </c>
      <c r="G136" s="74" t="s">
        <v>81</v>
      </c>
      <c r="H136" s="74" t="s">
        <v>26</v>
      </c>
      <c r="I136" s="74" t="s">
        <v>423</v>
      </c>
      <c r="J136" s="258"/>
      <c r="K136" s="75">
        <f>K137</f>
        <v>30</v>
      </c>
    </row>
    <row r="137" spans="1:11" s="87" customFormat="1" ht="12.75">
      <c r="A137" s="312"/>
      <c r="B137" s="261" t="s">
        <v>127</v>
      </c>
      <c r="C137" s="38">
        <v>871</v>
      </c>
      <c r="D137" s="38" t="s">
        <v>27</v>
      </c>
      <c r="E137" s="38" t="s">
        <v>116</v>
      </c>
      <c r="F137" s="38" t="s">
        <v>27</v>
      </c>
      <c r="G137" s="38" t="s">
        <v>81</v>
      </c>
      <c r="H137" s="38" t="s">
        <v>26</v>
      </c>
      <c r="I137" s="38" t="s">
        <v>423</v>
      </c>
      <c r="J137" s="263" t="s">
        <v>126</v>
      </c>
      <c r="K137" s="264">
        <v>30</v>
      </c>
    </row>
    <row r="138" spans="1:11" s="87" customFormat="1" ht="64.5" customHeight="1" hidden="1">
      <c r="A138" s="312"/>
      <c r="B138" s="271" t="s">
        <v>224</v>
      </c>
      <c r="C138" s="74">
        <v>871</v>
      </c>
      <c r="D138" s="74" t="s">
        <v>27</v>
      </c>
      <c r="E138" s="74" t="s">
        <v>116</v>
      </c>
      <c r="F138" s="74" t="s">
        <v>27</v>
      </c>
      <c r="G138" s="74"/>
      <c r="H138" s="74" t="s">
        <v>81</v>
      </c>
      <c r="I138" s="74" t="s">
        <v>117</v>
      </c>
      <c r="J138" s="258"/>
      <c r="K138" s="75">
        <f>K139</f>
        <v>0</v>
      </c>
    </row>
    <row r="139" spans="1:11" s="87" customFormat="1" ht="12.75" hidden="1">
      <c r="A139" s="312"/>
      <c r="B139" s="261" t="s">
        <v>127</v>
      </c>
      <c r="C139" s="38">
        <v>871</v>
      </c>
      <c r="D139" s="38" t="s">
        <v>27</v>
      </c>
      <c r="E139" s="38" t="s">
        <v>116</v>
      </c>
      <c r="F139" s="38" t="s">
        <v>27</v>
      </c>
      <c r="G139" s="38"/>
      <c r="H139" s="38" t="s">
        <v>81</v>
      </c>
      <c r="I139" s="38" t="s">
        <v>117</v>
      </c>
      <c r="J139" s="263" t="s">
        <v>126</v>
      </c>
      <c r="K139" s="264">
        <v>0</v>
      </c>
    </row>
    <row r="140" spans="1:11" s="87" customFormat="1" ht="12.75">
      <c r="A140" s="312"/>
      <c r="B140" s="428" t="s">
        <v>120</v>
      </c>
      <c r="C140" s="429">
        <v>871</v>
      </c>
      <c r="D140" s="429" t="s">
        <v>30</v>
      </c>
      <c r="E140" s="429"/>
      <c r="F140" s="399"/>
      <c r="G140" s="399"/>
      <c r="H140" s="399"/>
      <c r="I140" s="399"/>
      <c r="J140" s="430"/>
      <c r="K140" s="45">
        <f>K141+K157</f>
        <v>3254.3</v>
      </c>
    </row>
    <row r="141" spans="1:11" s="87" customFormat="1" ht="12.75">
      <c r="A141" s="312"/>
      <c r="B141" s="431" t="s">
        <v>121</v>
      </c>
      <c r="C141" s="405">
        <v>871</v>
      </c>
      <c r="D141" s="405" t="s">
        <v>30</v>
      </c>
      <c r="E141" s="405" t="s">
        <v>45</v>
      </c>
      <c r="F141" s="405"/>
      <c r="G141" s="405"/>
      <c r="H141" s="405"/>
      <c r="I141" s="405"/>
      <c r="J141" s="403"/>
      <c r="K141" s="40">
        <f>K142</f>
        <v>1754.3</v>
      </c>
    </row>
    <row r="142" spans="1:11" s="87" customFormat="1" ht="21.75">
      <c r="A142" s="312"/>
      <c r="B142" s="286" t="s">
        <v>154</v>
      </c>
      <c r="C142" s="36">
        <v>871</v>
      </c>
      <c r="D142" s="36" t="s">
        <v>30</v>
      </c>
      <c r="E142" s="36" t="s">
        <v>45</v>
      </c>
      <c r="F142" s="36" t="s">
        <v>30</v>
      </c>
      <c r="G142" s="36"/>
      <c r="H142" s="36"/>
      <c r="I142" s="36"/>
      <c r="J142" s="267"/>
      <c r="K142" s="41">
        <f>K143+K152</f>
        <v>1754.3</v>
      </c>
    </row>
    <row r="143" spans="1:11" s="87" customFormat="1" ht="42.75" customHeight="1">
      <c r="A143" s="312"/>
      <c r="B143" s="281" t="s">
        <v>225</v>
      </c>
      <c r="C143" s="287">
        <v>871</v>
      </c>
      <c r="D143" s="287" t="s">
        <v>30</v>
      </c>
      <c r="E143" s="287" t="s">
        <v>45</v>
      </c>
      <c r="F143" s="54" t="s">
        <v>30</v>
      </c>
      <c r="G143" s="54" t="s">
        <v>65</v>
      </c>
      <c r="H143" s="54" t="s">
        <v>389</v>
      </c>
      <c r="I143" s="54" t="s">
        <v>311</v>
      </c>
      <c r="J143" s="270"/>
      <c r="K143" s="55">
        <f>K144+K146+K148+K150</f>
        <v>443.3</v>
      </c>
    </row>
    <row r="144" spans="1:11" s="87" customFormat="1" ht="0.75" customHeight="1" hidden="1">
      <c r="A144" s="312"/>
      <c r="B144" s="285" t="s">
        <v>226</v>
      </c>
      <c r="C144" s="288">
        <v>871</v>
      </c>
      <c r="D144" s="288" t="s">
        <v>30</v>
      </c>
      <c r="E144" s="288" t="s">
        <v>45</v>
      </c>
      <c r="F144" s="74" t="s">
        <v>30</v>
      </c>
      <c r="G144" s="74"/>
      <c r="H144" s="74" t="s">
        <v>65</v>
      </c>
      <c r="I144" s="74" t="s">
        <v>122</v>
      </c>
      <c r="J144" s="258"/>
      <c r="K144" s="75">
        <f>K145</f>
        <v>0</v>
      </c>
    </row>
    <row r="145" spans="1:11" s="87" customFormat="1" ht="12.75" hidden="1">
      <c r="A145" s="312"/>
      <c r="B145" s="261" t="s">
        <v>127</v>
      </c>
      <c r="C145" s="289">
        <v>871</v>
      </c>
      <c r="D145" s="289" t="s">
        <v>30</v>
      </c>
      <c r="E145" s="289" t="s">
        <v>45</v>
      </c>
      <c r="F145" s="38" t="s">
        <v>30</v>
      </c>
      <c r="G145" s="38"/>
      <c r="H145" s="38" t="s">
        <v>65</v>
      </c>
      <c r="I145" s="38" t="s">
        <v>122</v>
      </c>
      <c r="J145" s="121" t="s">
        <v>126</v>
      </c>
      <c r="K145" s="39">
        <v>0</v>
      </c>
    </row>
    <row r="146" spans="1:11" s="87" customFormat="1" ht="69" customHeight="1" hidden="1">
      <c r="A146" s="312"/>
      <c r="B146" s="290" t="s">
        <v>341</v>
      </c>
      <c r="C146" s="288">
        <v>871</v>
      </c>
      <c r="D146" s="288" t="s">
        <v>30</v>
      </c>
      <c r="E146" s="288" t="s">
        <v>45</v>
      </c>
      <c r="F146" s="74" t="s">
        <v>30</v>
      </c>
      <c r="G146" s="74"/>
      <c r="H146" s="74" t="s">
        <v>65</v>
      </c>
      <c r="I146" s="74" t="s">
        <v>149</v>
      </c>
      <c r="J146" s="258"/>
      <c r="K146" s="75">
        <f>K147</f>
        <v>0</v>
      </c>
    </row>
    <row r="147" spans="1:11" s="87" customFormat="1" ht="12.75" hidden="1">
      <c r="A147" s="312"/>
      <c r="B147" s="261" t="s">
        <v>127</v>
      </c>
      <c r="C147" s="289">
        <v>871</v>
      </c>
      <c r="D147" s="289" t="s">
        <v>30</v>
      </c>
      <c r="E147" s="289" t="s">
        <v>45</v>
      </c>
      <c r="F147" s="38" t="s">
        <v>30</v>
      </c>
      <c r="G147" s="38"/>
      <c r="H147" s="38" t="s">
        <v>65</v>
      </c>
      <c r="I147" s="38" t="s">
        <v>149</v>
      </c>
      <c r="J147" s="121" t="s">
        <v>126</v>
      </c>
      <c r="K147" s="39">
        <v>0</v>
      </c>
    </row>
    <row r="148" spans="1:11" s="87" customFormat="1" ht="45.75" customHeight="1">
      <c r="A148" s="312"/>
      <c r="B148" s="290" t="s">
        <v>433</v>
      </c>
      <c r="C148" s="288">
        <v>871</v>
      </c>
      <c r="D148" s="288" t="s">
        <v>30</v>
      </c>
      <c r="E148" s="288" t="s">
        <v>45</v>
      </c>
      <c r="F148" s="74" t="s">
        <v>30</v>
      </c>
      <c r="G148" s="74" t="s">
        <v>65</v>
      </c>
      <c r="H148" s="74" t="s">
        <v>26</v>
      </c>
      <c r="I148" s="74" t="s">
        <v>318</v>
      </c>
      <c r="J148" s="258"/>
      <c r="K148" s="75">
        <f>K149</f>
        <v>325.8</v>
      </c>
    </row>
    <row r="149" spans="1:11" s="87" customFormat="1" ht="12.75">
      <c r="A149" s="312"/>
      <c r="B149" s="261" t="s">
        <v>127</v>
      </c>
      <c r="C149" s="289">
        <v>871</v>
      </c>
      <c r="D149" s="289" t="s">
        <v>30</v>
      </c>
      <c r="E149" s="289" t="s">
        <v>45</v>
      </c>
      <c r="F149" s="38" t="s">
        <v>30</v>
      </c>
      <c r="G149" s="38" t="s">
        <v>65</v>
      </c>
      <c r="H149" s="38" t="s">
        <v>26</v>
      </c>
      <c r="I149" s="38" t="s">
        <v>318</v>
      </c>
      <c r="J149" s="121" t="s">
        <v>126</v>
      </c>
      <c r="K149" s="39">
        <v>325.8</v>
      </c>
    </row>
    <row r="150" spans="1:11" s="87" customFormat="1" ht="63.75" customHeight="1">
      <c r="A150" s="312"/>
      <c r="B150" s="432" t="s">
        <v>444</v>
      </c>
      <c r="C150" s="288">
        <v>871</v>
      </c>
      <c r="D150" s="288" t="s">
        <v>30</v>
      </c>
      <c r="E150" s="288" t="s">
        <v>45</v>
      </c>
      <c r="F150" s="74" t="s">
        <v>30</v>
      </c>
      <c r="G150" s="74" t="s">
        <v>65</v>
      </c>
      <c r="H150" s="74" t="s">
        <v>28</v>
      </c>
      <c r="I150" s="348" t="s">
        <v>456</v>
      </c>
      <c r="J150" s="357"/>
      <c r="K150" s="349">
        <f>K151</f>
        <v>117.5</v>
      </c>
    </row>
    <row r="151" spans="1:11" s="87" customFormat="1" ht="12.75">
      <c r="A151" s="312"/>
      <c r="B151" s="261" t="s">
        <v>449</v>
      </c>
      <c r="C151" s="289">
        <v>871</v>
      </c>
      <c r="D151" s="289" t="s">
        <v>30</v>
      </c>
      <c r="E151" s="289" t="s">
        <v>45</v>
      </c>
      <c r="F151" s="38" t="s">
        <v>30</v>
      </c>
      <c r="G151" s="38" t="s">
        <v>65</v>
      </c>
      <c r="H151" s="38" t="s">
        <v>28</v>
      </c>
      <c r="I151" s="38" t="s">
        <v>456</v>
      </c>
      <c r="J151" s="121" t="s">
        <v>257</v>
      </c>
      <c r="K151" s="39">
        <v>117.5</v>
      </c>
    </row>
    <row r="152" spans="1:11" s="87" customFormat="1" ht="47.25" customHeight="1">
      <c r="A152" s="312"/>
      <c r="B152" s="291" t="s">
        <v>155</v>
      </c>
      <c r="C152" s="433">
        <v>871</v>
      </c>
      <c r="D152" s="292" t="s">
        <v>30</v>
      </c>
      <c r="E152" s="292" t="s">
        <v>45</v>
      </c>
      <c r="F152" s="54" t="s">
        <v>30</v>
      </c>
      <c r="G152" s="54" t="s">
        <v>75</v>
      </c>
      <c r="H152" s="54" t="s">
        <v>389</v>
      </c>
      <c r="I152" s="54"/>
      <c r="J152" s="270"/>
      <c r="K152" s="55">
        <f>K153+K155</f>
        <v>1311</v>
      </c>
    </row>
    <row r="153" spans="1:11" s="87" customFormat="1" ht="75" customHeight="1">
      <c r="A153" s="312"/>
      <c r="B153" s="285" t="s">
        <v>157</v>
      </c>
      <c r="C153" s="288">
        <v>871</v>
      </c>
      <c r="D153" s="288" t="s">
        <v>30</v>
      </c>
      <c r="E153" s="288" t="s">
        <v>45</v>
      </c>
      <c r="F153" s="74" t="s">
        <v>30</v>
      </c>
      <c r="G153" s="74" t="s">
        <v>75</v>
      </c>
      <c r="H153" s="74" t="s">
        <v>28</v>
      </c>
      <c r="I153" s="74" t="s">
        <v>442</v>
      </c>
      <c r="J153" s="258"/>
      <c r="K153" s="75">
        <f>K154</f>
        <v>200</v>
      </c>
    </row>
    <row r="154" spans="1:11" s="87" customFormat="1" ht="12.75">
      <c r="A154" s="312"/>
      <c r="B154" s="261" t="s">
        <v>127</v>
      </c>
      <c r="C154" s="289">
        <v>871</v>
      </c>
      <c r="D154" s="289" t="s">
        <v>30</v>
      </c>
      <c r="E154" s="289" t="s">
        <v>45</v>
      </c>
      <c r="F154" s="38" t="s">
        <v>30</v>
      </c>
      <c r="G154" s="38" t="s">
        <v>75</v>
      </c>
      <c r="H154" s="38" t="s">
        <v>28</v>
      </c>
      <c r="I154" s="38" t="s">
        <v>442</v>
      </c>
      <c r="J154" s="121" t="s">
        <v>126</v>
      </c>
      <c r="K154" s="39">
        <v>200</v>
      </c>
    </row>
    <row r="155" spans="1:11" s="87" customFormat="1" ht="65.25" customHeight="1">
      <c r="A155" s="312"/>
      <c r="B155" s="285" t="s">
        <v>158</v>
      </c>
      <c r="C155" s="288">
        <v>871</v>
      </c>
      <c r="D155" s="288" t="s">
        <v>30</v>
      </c>
      <c r="E155" s="288" t="s">
        <v>45</v>
      </c>
      <c r="F155" s="74" t="s">
        <v>30</v>
      </c>
      <c r="G155" s="74" t="s">
        <v>75</v>
      </c>
      <c r="H155" s="74" t="s">
        <v>26</v>
      </c>
      <c r="I155" s="74" t="s">
        <v>319</v>
      </c>
      <c r="J155" s="258"/>
      <c r="K155" s="75">
        <f>K156</f>
        <v>1111</v>
      </c>
    </row>
    <row r="156" spans="1:11" s="87" customFormat="1" ht="12.75">
      <c r="A156" s="312"/>
      <c r="B156" s="261" t="s">
        <v>127</v>
      </c>
      <c r="C156" s="289">
        <v>871</v>
      </c>
      <c r="D156" s="289" t="s">
        <v>30</v>
      </c>
      <c r="E156" s="289" t="s">
        <v>45</v>
      </c>
      <c r="F156" s="38" t="s">
        <v>30</v>
      </c>
      <c r="G156" s="38" t="s">
        <v>75</v>
      </c>
      <c r="H156" s="38" t="s">
        <v>26</v>
      </c>
      <c r="I156" s="38" t="s">
        <v>319</v>
      </c>
      <c r="J156" s="121" t="s">
        <v>126</v>
      </c>
      <c r="K156" s="264">
        <v>1111</v>
      </c>
    </row>
    <row r="157" spans="1:11" s="87" customFormat="1" ht="18" customHeight="1">
      <c r="A157" s="312"/>
      <c r="B157" s="431" t="s">
        <v>57</v>
      </c>
      <c r="C157" s="405">
        <v>871</v>
      </c>
      <c r="D157" s="405" t="s">
        <v>30</v>
      </c>
      <c r="E157" s="405" t="s">
        <v>58</v>
      </c>
      <c r="F157" s="405"/>
      <c r="G157" s="405"/>
      <c r="H157" s="405"/>
      <c r="I157" s="405"/>
      <c r="J157" s="403"/>
      <c r="K157" s="40">
        <f>K158</f>
        <v>1500</v>
      </c>
    </row>
    <row r="158" spans="1:11" s="87" customFormat="1" ht="30" customHeight="1">
      <c r="A158" s="312"/>
      <c r="B158" s="50" t="s">
        <v>445</v>
      </c>
      <c r="C158" s="36">
        <v>871</v>
      </c>
      <c r="D158" s="36" t="s">
        <v>30</v>
      </c>
      <c r="E158" s="36" t="s">
        <v>58</v>
      </c>
      <c r="F158" s="36" t="s">
        <v>58</v>
      </c>
      <c r="G158" s="36"/>
      <c r="H158" s="36"/>
      <c r="I158" s="36"/>
      <c r="J158" s="107"/>
      <c r="K158" s="41">
        <f>K159+K161</f>
        <v>1500</v>
      </c>
    </row>
    <row r="159" spans="1:11" s="87" customFormat="1" ht="36.75" customHeight="1">
      <c r="A159" s="312"/>
      <c r="B159" s="53" t="s">
        <v>446</v>
      </c>
      <c r="C159" s="54">
        <v>871</v>
      </c>
      <c r="D159" s="54" t="s">
        <v>30</v>
      </c>
      <c r="E159" s="54" t="s">
        <v>58</v>
      </c>
      <c r="F159" s="54" t="s">
        <v>58</v>
      </c>
      <c r="G159" s="54" t="s">
        <v>65</v>
      </c>
      <c r="H159" s="54" t="s">
        <v>26</v>
      </c>
      <c r="I159" s="54" t="s">
        <v>447</v>
      </c>
      <c r="J159" s="108"/>
      <c r="K159" s="55">
        <f>K160</f>
        <v>1455</v>
      </c>
    </row>
    <row r="160" spans="1:11" s="87" customFormat="1" ht="17.25" customHeight="1">
      <c r="A160" s="312"/>
      <c r="B160" s="92" t="s">
        <v>127</v>
      </c>
      <c r="C160" s="518">
        <v>871</v>
      </c>
      <c r="D160" s="518" t="s">
        <v>30</v>
      </c>
      <c r="E160" s="518" t="s">
        <v>58</v>
      </c>
      <c r="F160" s="518" t="s">
        <v>58</v>
      </c>
      <c r="G160" s="518" t="s">
        <v>65</v>
      </c>
      <c r="H160" s="518" t="s">
        <v>26</v>
      </c>
      <c r="I160" s="518" t="s">
        <v>447</v>
      </c>
      <c r="J160" s="564" t="s">
        <v>126</v>
      </c>
      <c r="K160" s="563">
        <v>1455</v>
      </c>
    </row>
    <row r="161" spans="1:11" s="87" customFormat="1" ht="33" customHeight="1">
      <c r="A161" s="312"/>
      <c r="B161" s="53" t="s">
        <v>448</v>
      </c>
      <c r="C161" s="559">
        <v>871</v>
      </c>
      <c r="D161" s="559" t="s">
        <v>30</v>
      </c>
      <c r="E161" s="559" t="s">
        <v>58</v>
      </c>
      <c r="F161" s="559" t="s">
        <v>58</v>
      </c>
      <c r="G161" s="559" t="s">
        <v>65</v>
      </c>
      <c r="H161" s="559" t="s">
        <v>28</v>
      </c>
      <c r="I161" s="559" t="s">
        <v>453</v>
      </c>
      <c r="J161" s="560"/>
      <c r="K161" s="561">
        <f>K162</f>
        <v>45</v>
      </c>
    </row>
    <row r="162" spans="1:11" s="87" customFormat="1" ht="13.5" customHeight="1">
      <c r="A162" s="312"/>
      <c r="B162" s="92" t="s">
        <v>127</v>
      </c>
      <c r="C162" s="562">
        <v>871</v>
      </c>
      <c r="D162" s="562" t="s">
        <v>30</v>
      </c>
      <c r="E162" s="562">
        <v>12</v>
      </c>
      <c r="F162" s="518" t="s">
        <v>58</v>
      </c>
      <c r="G162" s="518" t="s">
        <v>65</v>
      </c>
      <c r="H162" s="518" t="s">
        <v>28</v>
      </c>
      <c r="I162" s="518" t="s">
        <v>453</v>
      </c>
      <c r="J162" s="558" t="s">
        <v>126</v>
      </c>
      <c r="K162" s="563">
        <v>45</v>
      </c>
    </row>
    <row r="163" spans="1:11" s="87" customFormat="1" ht="12.75">
      <c r="A163" s="312"/>
      <c r="B163" s="413" t="s">
        <v>159</v>
      </c>
      <c r="C163" s="414">
        <v>871</v>
      </c>
      <c r="D163" s="414" t="s">
        <v>31</v>
      </c>
      <c r="E163" s="414"/>
      <c r="F163" s="399"/>
      <c r="G163" s="399"/>
      <c r="H163" s="399"/>
      <c r="I163" s="45"/>
      <c r="J163" s="434"/>
      <c r="K163" s="45">
        <f>K164+K188+K216+K245</f>
        <v>8584.699999999999</v>
      </c>
    </row>
    <row r="164" spans="1:11" s="87" customFormat="1" ht="11.25" customHeight="1">
      <c r="A164" s="312"/>
      <c r="B164" s="431" t="s">
        <v>32</v>
      </c>
      <c r="C164" s="405">
        <v>871</v>
      </c>
      <c r="D164" s="405" t="s">
        <v>31</v>
      </c>
      <c r="E164" s="405" t="s">
        <v>26</v>
      </c>
      <c r="F164" s="405"/>
      <c r="G164" s="405"/>
      <c r="H164" s="405"/>
      <c r="I164" s="40"/>
      <c r="J164" s="435"/>
      <c r="K164" s="40">
        <f>K165+K179+K183+K186</f>
        <v>206.2</v>
      </c>
    </row>
    <row r="165" spans="1:11" s="87" customFormat="1" ht="22.5" customHeight="1" hidden="1">
      <c r="A165" s="312"/>
      <c r="B165" s="275" t="s">
        <v>161</v>
      </c>
      <c r="C165" s="266">
        <v>871</v>
      </c>
      <c r="D165" s="266" t="s">
        <v>31</v>
      </c>
      <c r="E165" s="266" t="s">
        <v>26</v>
      </c>
      <c r="F165" s="36" t="s">
        <v>31</v>
      </c>
      <c r="G165" s="36"/>
      <c r="H165" s="36"/>
      <c r="I165" s="36"/>
      <c r="J165" s="267"/>
      <c r="K165" s="41">
        <f>K166+K171+K176</f>
        <v>206.2</v>
      </c>
    </row>
    <row r="166" spans="1:11" s="87" customFormat="1" ht="52.5" customHeight="1" hidden="1">
      <c r="A166" s="312"/>
      <c r="B166" s="276" t="s">
        <v>189</v>
      </c>
      <c r="C166" s="269">
        <v>871</v>
      </c>
      <c r="D166" s="269" t="s">
        <v>31</v>
      </c>
      <c r="E166" s="269" t="s">
        <v>26</v>
      </c>
      <c r="F166" s="54" t="s">
        <v>31</v>
      </c>
      <c r="G166" s="54"/>
      <c r="H166" s="54" t="s">
        <v>65</v>
      </c>
      <c r="I166" s="54" t="s">
        <v>79</v>
      </c>
      <c r="J166" s="270"/>
      <c r="K166" s="55">
        <f>K167+K169</f>
        <v>0</v>
      </c>
    </row>
    <row r="167" spans="1:11" s="87" customFormat="1" ht="53.25" hidden="1">
      <c r="A167" s="312"/>
      <c r="B167" s="271" t="s">
        <v>190</v>
      </c>
      <c r="C167" s="272">
        <v>871</v>
      </c>
      <c r="D167" s="272" t="s">
        <v>31</v>
      </c>
      <c r="E167" s="272" t="s">
        <v>26</v>
      </c>
      <c r="F167" s="74" t="s">
        <v>31</v>
      </c>
      <c r="G167" s="74"/>
      <c r="H167" s="74" t="s">
        <v>65</v>
      </c>
      <c r="I167" s="74" t="s">
        <v>160</v>
      </c>
      <c r="J167" s="258"/>
      <c r="K167" s="75">
        <f>K168</f>
        <v>0</v>
      </c>
    </row>
    <row r="168" spans="1:11" s="87" customFormat="1" ht="12.75" hidden="1">
      <c r="A168" s="312"/>
      <c r="B168" s="261" t="s">
        <v>127</v>
      </c>
      <c r="C168" s="91">
        <v>871</v>
      </c>
      <c r="D168" s="91" t="s">
        <v>31</v>
      </c>
      <c r="E168" s="91" t="s">
        <v>26</v>
      </c>
      <c r="F168" s="38" t="s">
        <v>31</v>
      </c>
      <c r="G168" s="38"/>
      <c r="H168" s="38" t="s">
        <v>65</v>
      </c>
      <c r="I168" s="38" t="s">
        <v>160</v>
      </c>
      <c r="J168" s="121" t="s">
        <v>126</v>
      </c>
      <c r="K168" s="39">
        <v>0</v>
      </c>
    </row>
    <row r="169" spans="1:11" s="87" customFormat="1" ht="63.75" hidden="1">
      <c r="A169" s="312"/>
      <c r="B169" s="271" t="s">
        <v>266</v>
      </c>
      <c r="C169" s="272">
        <v>871</v>
      </c>
      <c r="D169" s="272" t="s">
        <v>31</v>
      </c>
      <c r="E169" s="272" t="s">
        <v>26</v>
      </c>
      <c r="F169" s="74" t="s">
        <v>31</v>
      </c>
      <c r="G169" s="74"/>
      <c r="H169" s="74" t="s">
        <v>65</v>
      </c>
      <c r="I169" s="74" t="s">
        <v>264</v>
      </c>
      <c r="J169" s="258"/>
      <c r="K169" s="75">
        <f>K170</f>
        <v>0</v>
      </c>
    </row>
    <row r="170" spans="1:11" s="87" customFormat="1" ht="12.75" hidden="1">
      <c r="A170" s="312"/>
      <c r="B170" s="261" t="s">
        <v>127</v>
      </c>
      <c r="C170" s="91">
        <v>871</v>
      </c>
      <c r="D170" s="91" t="s">
        <v>31</v>
      </c>
      <c r="E170" s="91" t="s">
        <v>26</v>
      </c>
      <c r="F170" s="38" t="s">
        <v>31</v>
      </c>
      <c r="G170" s="38"/>
      <c r="H170" s="38" t="s">
        <v>65</v>
      </c>
      <c r="I170" s="38" t="s">
        <v>264</v>
      </c>
      <c r="J170" s="121" t="s">
        <v>126</v>
      </c>
      <c r="K170" s="39">
        <v>0</v>
      </c>
    </row>
    <row r="171" spans="1:11" s="87" customFormat="1" ht="43.5" customHeight="1" hidden="1">
      <c r="A171" s="312"/>
      <c r="B171" s="276" t="s">
        <v>191</v>
      </c>
      <c r="C171" s="269">
        <v>871</v>
      </c>
      <c r="D171" s="269" t="s">
        <v>31</v>
      </c>
      <c r="E171" s="269" t="s">
        <v>26</v>
      </c>
      <c r="F171" s="54" t="s">
        <v>31</v>
      </c>
      <c r="G171" s="54" t="s">
        <v>75</v>
      </c>
      <c r="H171" s="54" t="s">
        <v>389</v>
      </c>
      <c r="I171" s="54"/>
      <c r="J171" s="270"/>
      <c r="K171" s="55">
        <f>K172+K174</f>
        <v>0</v>
      </c>
    </row>
    <row r="172" spans="1:11" s="87" customFormat="1" ht="53.25" hidden="1">
      <c r="A172" s="312"/>
      <c r="B172" s="271" t="s">
        <v>192</v>
      </c>
      <c r="C172" s="272">
        <v>871</v>
      </c>
      <c r="D172" s="272" t="s">
        <v>31</v>
      </c>
      <c r="E172" s="272" t="s">
        <v>26</v>
      </c>
      <c r="F172" s="74" t="s">
        <v>31</v>
      </c>
      <c r="G172" s="74"/>
      <c r="H172" s="74" t="s">
        <v>75</v>
      </c>
      <c r="I172" s="74" t="s">
        <v>160</v>
      </c>
      <c r="J172" s="258"/>
      <c r="K172" s="75">
        <f>K173</f>
        <v>0</v>
      </c>
    </row>
    <row r="173" spans="1:11" s="87" customFormat="1" ht="12.75" hidden="1">
      <c r="A173" s="312"/>
      <c r="B173" s="261" t="s">
        <v>127</v>
      </c>
      <c r="C173" s="91">
        <v>871</v>
      </c>
      <c r="D173" s="91" t="s">
        <v>31</v>
      </c>
      <c r="E173" s="91" t="s">
        <v>26</v>
      </c>
      <c r="F173" s="38" t="s">
        <v>31</v>
      </c>
      <c r="G173" s="38"/>
      <c r="H173" s="38" t="s">
        <v>75</v>
      </c>
      <c r="I173" s="38" t="s">
        <v>160</v>
      </c>
      <c r="J173" s="121" t="s">
        <v>126</v>
      </c>
      <c r="K173" s="39">
        <v>0</v>
      </c>
    </row>
    <row r="174" spans="1:11" s="87" customFormat="1" ht="53.25" hidden="1">
      <c r="A174" s="312"/>
      <c r="B174" s="271" t="s">
        <v>267</v>
      </c>
      <c r="C174" s="272">
        <v>871</v>
      </c>
      <c r="D174" s="272" t="s">
        <v>31</v>
      </c>
      <c r="E174" s="272" t="s">
        <v>26</v>
      </c>
      <c r="F174" s="74" t="s">
        <v>31</v>
      </c>
      <c r="G174" s="74" t="s">
        <v>75</v>
      </c>
      <c r="H174" s="74" t="s">
        <v>26</v>
      </c>
      <c r="I174" s="74" t="s">
        <v>304</v>
      </c>
      <c r="J174" s="258"/>
      <c r="K174" s="75">
        <f>K175</f>
        <v>0</v>
      </c>
    </row>
    <row r="175" spans="1:11" s="87" customFormat="1" ht="17.25" customHeight="1" hidden="1">
      <c r="A175" s="312"/>
      <c r="B175" s="261" t="s">
        <v>127</v>
      </c>
      <c r="C175" s="91">
        <v>871</v>
      </c>
      <c r="D175" s="91" t="s">
        <v>31</v>
      </c>
      <c r="E175" s="91" t="s">
        <v>26</v>
      </c>
      <c r="F175" s="38" t="s">
        <v>31</v>
      </c>
      <c r="G175" s="38" t="s">
        <v>75</v>
      </c>
      <c r="H175" s="38" t="s">
        <v>26</v>
      </c>
      <c r="I175" s="38" t="s">
        <v>304</v>
      </c>
      <c r="J175" s="121" t="s">
        <v>126</v>
      </c>
      <c r="K175" s="39">
        <v>0</v>
      </c>
    </row>
    <row r="176" spans="1:11" s="87" customFormat="1" ht="44.25" customHeight="1">
      <c r="A176" s="312"/>
      <c r="B176" s="276" t="s">
        <v>162</v>
      </c>
      <c r="C176" s="269">
        <v>871</v>
      </c>
      <c r="D176" s="269" t="s">
        <v>31</v>
      </c>
      <c r="E176" s="269" t="s">
        <v>26</v>
      </c>
      <c r="F176" s="54" t="s">
        <v>31</v>
      </c>
      <c r="G176" s="54" t="s">
        <v>81</v>
      </c>
      <c r="H176" s="54" t="s">
        <v>389</v>
      </c>
      <c r="I176" s="54"/>
      <c r="J176" s="270"/>
      <c r="K176" s="55">
        <f>K177</f>
        <v>206.2</v>
      </c>
    </row>
    <row r="177" spans="1:11" s="87" customFormat="1" ht="75" customHeight="1">
      <c r="A177" s="312"/>
      <c r="B177" s="271" t="s">
        <v>450</v>
      </c>
      <c r="C177" s="272">
        <v>871</v>
      </c>
      <c r="D177" s="272" t="s">
        <v>31</v>
      </c>
      <c r="E177" s="272" t="s">
        <v>26</v>
      </c>
      <c r="F177" s="74" t="s">
        <v>31</v>
      </c>
      <c r="G177" s="74" t="s">
        <v>81</v>
      </c>
      <c r="H177" s="74" t="s">
        <v>26</v>
      </c>
      <c r="I177" s="74" t="s">
        <v>456</v>
      </c>
      <c r="J177" s="258"/>
      <c r="K177" s="75">
        <f>K178</f>
        <v>206.2</v>
      </c>
    </row>
    <row r="178" spans="1:11" s="87" customFormat="1" ht="15.75" customHeight="1">
      <c r="A178" s="312"/>
      <c r="B178" s="261" t="s">
        <v>449</v>
      </c>
      <c r="C178" s="91">
        <v>871</v>
      </c>
      <c r="D178" s="91" t="s">
        <v>31</v>
      </c>
      <c r="E178" s="91" t="s">
        <v>26</v>
      </c>
      <c r="F178" s="38" t="s">
        <v>31</v>
      </c>
      <c r="G178" s="38" t="s">
        <v>81</v>
      </c>
      <c r="H178" s="38" t="s">
        <v>26</v>
      </c>
      <c r="I178" s="38" t="s">
        <v>456</v>
      </c>
      <c r="J178" s="121" t="s">
        <v>257</v>
      </c>
      <c r="K178" s="436">
        <v>206.2</v>
      </c>
    </row>
    <row r="179" spans="1:11" s="87" customFormat="1" ht="36.75" customHeight="1" hidden="1">
      <c r="A179" s="312"/>
      <c r="B179" s="265" t="s">
        <v>214</v>
      </c>
      <c r="C179" s="266">
        <v>871</v>
      </c>
      <c r="D179" s="266" t="s">
        <v>31</v>
      </c>
      <c r="E179" s="266" t="s">
        <v>26</v>
      </c>
      <c r="F179" s="36" t="s">
        <v>26</v>
      </c>
      <c r="G179" s="36"/>
      <c r="H179" s="36"/>
      <c r="I179" s="36"/>
      <c r="J179" s="267"/>
      <c r="K179" s="41">
        <f>K180</f>
        <v>0</v>
      </c>
    </row>
    <row r="180" spans="1:11" s="87" customFormat="1" ht="45" customHeight="1" hidden="1">
      <c r="A180" s="312"/>
      <c r="B180" s="268" t="s">
        <v>217</v>
      </c>
      <c r="C180" s="269">
        <v>871</v>
      </c>
      <c r="D180" s="269" t="s">
        <v>31</v>
      </c>
      <c r="E180" s="269" t="s">
        <v>26</v>
      </c>
      <c r="F180" s="54" t="s">
        <v>26</v>
      </c>
      <c r="G180" s="54"/>
      <c r="H180" s="54" t="s">
        <v>70</v>
      </c>
      <c r="I180" s="54"/>
      <c r="J180" s="270"/>
      <c r="K180" s="55">
        <f>K181</f>
        <v>0</v>
      </c>
    </row>
    <row r="181" spans="1:11" s="87" customFormat="1" ht="15" customHeight="1" hidden="1">
      <c r="A181" s="312"/>
      <c r="B181" s="273" t="s">
        <v>227</v>
      </c>
      <c r="C181" s="272">
        <v>871</v>
      </c>
      <c r="D181" s="272" t="s">
        <v>31</v>
      </c>
      <c r="E181" s="272" t="s">
        <v>26</v>
      </c>
      <c r="F181" s="74" t="s">
        <v>26</v>
      </c>
      <c r="G181" s="74"/>
      <c r="H181" s="74" t="s">
        <v>75</v>
      </c>
      <c r="I181" s="74" t="s">
        <v>94</v>
      </c>
      <c r="J181" s="258"/>
      <c r="K181" s="75">
        <f>K182</f>
        <v>0</v>
      </c>
    </row>
    <row r="182" spans="1:11" s="87" customFormat="1" ht="15" customHeight="1" hidden="1">
      <c r="A182" s="312"/>
      <c r="B182" s="261" t="s">
        <v>127</v>
      </c>
      <c r="C182" s="91">
        <v>871</v>
      </c>
      <c r="D182" s="91" t="s">
        <v>31</v>
      </c>
      <c r="E182" s="38" t="s">
        <v>26</v>
      </c>
      <c r="F182" s="38" t="s">
        <v>26</v>
      </c>
      <c r="G182" s="38"/>
      <c r="H182" s="38" t="s">
        <v>75</v>
      </c>
      <c r="I182" s="91" t="s">
        <v>94</v>
      </c>
      <c r="J182" s="293">
        <v>240</v>
      </c>
      <c r="K182" s="264">
        <v>0</v>
      </c>
    </row>
    <row r="183" spans="1:11" s="87" customFormat="1" ht="15" customHeight="1" hidden="1">
      <c r="A183" s="312"/>
      <c r="B183" s="379" t="s">
        <v>104</v>
      </c>
      <c r="C183" s="266">
        <v>871</v>
      </c>
      <c r="D183" s="266" t="s">
        <v>31</v>
      </c>
      <c r="E183" s="266" t="s">
        <v>26</v>
      </c>
      <c r="F183" s="437" t="s">
        <v>56</v>
      </c>
      <c r="G183" s="437" t="s">
        <v>107</v>
      </c>
      <c r="H183" s="437" t="s">
        <v>56</v>
      </c>
      <c r="I183" s="438"/>
      <c r="J183" s="439"/>
      <c r="K183" s="440">
        <f>K184</f>
        <v>0</v>
      </c>
    </row>
    <row r="184" spans="1:11" s="87" customFormat="1" ht="26.25" customHeight="1" hidden="1">
      <c r="A184" s="312"/>
      <c r="B184" s="361" t="s">
        <v>409</v>
      </c>
      <c r="C184" s="91">
        <v>871</v>
      </c>
      <c r="D184" s="91" t="s">
        <v>31</v>
      </c>
      <c r="E184" s="38" t="s">
        <v>26</v>
      </c>
      <c r="F184" s="38" t="s">
        <v>56</v>
      </c>
      <c r="G184" s="38" t="s">
        <v>107</v>
      </c>
      <c r="H184" s="38" t="s">
        <v>56</v>
      </c>
      <c r="I184" s="91"/>
      <c r="J184" s="293"/>
      <c r="K184" s="264">
        <f>K185</f>
        <v>0</v>
      </c>
    </row>
    <row r="185" spans="1:11" s="87" customFormat="1" ht="17.25" customHeight="1" hidden="1">
      <c r="A185" s="312"/>
      <c r="B185" s="261" t="s">
        <v>127</v>
      </c>
      <c r="C185" s="91">
        <v>871</v>
      </c>
      <c r="D185" s="91" t="s">
        <v>31</v>
      </c>
      <c r="E185" s="38" t="s">
        <v>26</v>
      </c>
      <c r="F185" s="38" t="s">
        <v>56</v>
      </c>
      <c r="G185" s="38" t="s">
        <v>107</v>
      </c>
      <c r="H185" s="38" t="s">
        <v>107</v>
      </c>
      <c r="I185" s="91">
        <v>80550</v>
      </c>
      <c r="J185" s="293">
        <v>240</v>
      </c>
      <c r="K185" s="264">
        <v>0</v>
      </c>
    </row>
    <row r="186" spans="1:11" s="87" customFormat="1" ht="15" customHeight="1" hidden="1">
      <c r="A186" s="312"/>
      <c r="B186" s="382" t="s">
        <v>133</v>
      </c>
      <c r="C186" s="266">
        <v>871</v>
      </c>
      <c r="D186" s="266" t="s">
        <v>31</v>
      </c>
      <c r="E186" s="266" t="s">
        <v>26</v>
      </c>
      <c r="F186" s="437" t="s">
        <v>129</v>
      </c>
      <c r="G186" s="437"/>
      <c r="H186" s="437" t="s">
        <v>65</v>
      </c>
      <c r="I186" s="438">
        <v>2881</v>
      </c>
      <c r="J186" s="439"/>
      <c r="K186" s="440">
        <f>K187</f>
        <v>0</v>
      </c>
    </row>
    <row r="187" spans="1:11" s="87" customFormat="1" ht="15" customHeight="1" hidden="1">
      <c r="A187" s="312"/>
      <c r="B187" s="261" t="s">
        <v>127</v>
      </c>
      <c r="C187" s="91">
        <v>871</v>
      </c>
      <c r="D187" s="91" t="s">
        <v>31</v>
      </c>
      <c r="E187" s="38" t="s">
        <v>26</v>
      </c>
      <c r="F187" s="38" t="s">
        <v>129</v>
      </c>
      <c r="G187" s="38"/>
      <c r="H187" s="38" t="s">
        <v>65</v>
      </c>
      <c r="I187" s="91">
        <v>2881</v>
      </c>
      <c r="J187" s="293">
        <v>240</v>
      </c>
      <c r="K187" s="264">
        <v>0</v>
      </c>
    </row>
    <row r="188" spans="1:11" s="87" customFormat="1" ht="15" customHeight="1">
      <c r="A188" s="312"/>
      <c r="B188" s="431" t="s">
        <v>24</v>
      </c>
      <c r="C188" s="405">
        <v>871</v>
      </c>
      <c r="D188" s="405" t="s">
        <v>31</v>
      </c>
      <c r="E188" s="405" t="s">
        <v>28</v>
      </c>
      <c r="F188" s="405"/>
      <c r="G188" s="405"/>
      <c r="H188" s="405"/>
      <c r="I188" s="405"/>
      <c r="J188" s="114"/>
      <c r="K188" s="40">
        <f>K189+K195+K209+K214</f>
        <v>297.5</v>
      </c>
    </row>
    <row r="189" spans="1:11" s="87" customFormat="1" ht="32.25" hidden="1">
      <c r="A189" s="312"/>
      <c r="B189" s="265" t="s">
        <v>214</v>
      </c>
      <c r="C189" s="266">
        <v>871</v>
      </c>
      <c r="D189" s="266" t="s">
        <v>31</v>
      </c>
      <c r="E189" s="266" t="s">
        <v>28</v>
      </c>
      <c r="F189" s="36" t="s">
        <v>26</v>
      </c>
      <c r="G189" s="36"/>
      <c r="H189" s="36"/>
      <c r="I189" s="36"/>
      <c r="J189" s="118"/>
      <c r="K189" s="41">
        <f>K190</f>
        <v>0</v>
      </c>
    </row>
    <row r="190" spans="1:11" s="87" customFormat="1" ht="45" customHeight="1" hidden="1">
      <c r="A190" s="312"/>
      <c r="B190" s="268" t="s">
        <v>229</v>
      </c>
      <c r="C190" s="269">
        <v>871</v>
      </c>
      <c r="D190" s="269" t="s">
        <v>31</v>
      </c>
      <c r="E190" s="269" t="s">
        <v>28</v>
      </c>
      <c r="F190" s="54" t="s">
        <v>26</v>
      </c>
      <c r="G190" s="54" t="s">
        <v>75</v>
      </c>
      <c r="H190" s="54" t="s">
        <v>389</v>
      </c>
      <c r="I190" s="54"/>
      <c r="J190" s="119"/>
      <c r="K190" s="55">
        <f>K191+K193</f>
        <v>0</v>
      </c>
    </row>
    <row r="191" spans="1:11" s="87" customFormat="1" ht="45.75" customHeight="1" hidden="1">
      <c r="A191" s="312"/>
      <c r="B191" s="273" t="s">
        <v>228</v>
      </c>
      <c r="C191" s="272">
        <v>871</v>
      </c>
      <c r="D191" s="272" t="s">
        <v>31</v>
      </c>
      <c r="E191" s="272" t="s">
        <v>28</v>
      </c>
      <c r="F191" s="74" t="s">
        <v>26</v>
      </c>
      <c r="G191" s="74" t="s">
        <v>75</v>
      </c>
      <c r="H191" s="74" t="s">
        <v>31</v>
      </c>
      <c r="I191" s="74" t="s">
        <v>320</v>
      </c>
      <c r="J191" s="120"/>
      <c r="K191" s="75">
        <f>K192</f>
        <v>0</v>
      </c>
    </row>
    <row r="192" spans="1:11" s="87" customFormat="1" ht="12.75" hidden="1">
      <c r="A192" s="312"/>
      <c r="B192" s="261" t="s">
        <v>127</v>
      </c>
      <c r="C192" s="91">
        <v>871</v>
      </c>
      <c r="D192" s="91" t="s">
        <v>31</v>
      </c>
      <c r="E192" s="38" t="s">
        <v>28</v>
      </c>
      <c r="F192" s="38" t="s">
        <v>26</v>
      </c>
      <c r="G192" s="38" t="s">
        <v>75</v>
      </c>
      <c r="H192" s="38" t="s">
        <v>31</v>
      </c>
      <c r="I192" s="91">
        <v>29280</v>
      </c>
      <c r="J192" s="121" t="s">
        <v>126</v>
      </c>
      <c r="K192" s="39">
        <v>0</v>
      </c>
    </row>
    <row r="193" spans="1:11" s="87" customFormat="1" ht="53.25" hidden="1">
      <c r="A193" s="312"/>
      <c r="B193" s="273" t="s">
        <v>230</v>
      </c>
      <c r="C193" s="272">
        <v>871</v>
      </c>
      <c r="D193" s="272" t="s">
        <v>31</v>
      </c>
      <c r="E193" s="272" t="s">
        <v>28</v>
      </c>
      <c r="F193" s="74" t="s">
        <v>26</v>
      </c>
      <c r="G193" s="74"/>
      <c r="H193" s="74" t="s">
        <v>75</v>
      </c>
      <c r="I193" s="74" t="s">
        <v>94</v>
      </c>
      <c r="J193" s="120"/>
      <c r="K193" s="75">
        <f>K194</f>
        <v>0</v>
      </c>
    </row>
    <row r="194" spans="1:11" s="87" customFormat="1" ht="12.75" hidden="1">
      <c r="A194" s="312"/>
      <c r="B194" s="261" t="s">
        <v>127</v>
      </c>
      <c r="C194" s="91">
        <v>871</v>
      </c>
      <c r="D194" s="91" t="s">
        <v>31</v>
      </c>
      <c r="E194" s="38" t="s">
        <v>28</v>
      </c>
      <c r="F194" s="38" t="s">
        <v>26</v>
      </c>
      <c r="G194" s="38"/>
      <c r="H194" s="38" t="s">
        <v>75</v>
      </c>
      <c r="I194" s="91" t="s">
        <v>94</v>
      </c>
      <c r="J194" s="121" t="s">
        <v>126</v>
      </c>
      <c r="K194" s="39">
        <v>0</v>
      </c>
    </row>
    <row r="195" spans="1:11" s="87" customFormat="1" ht="23.25" customHeight="1" hidden="1">
      <c r="A195" s="312"/>
      <c r="B195" s="275" t="s">
        <v>161</v>
      </c>
      <c r="C195" s="266">
        <v>871</v>
      </c>
      <c r="D195" s="266" t="s">
        <v>31</v>
      </c>
      <c r="E195" s="266" t="s">
        <v>28</v>
      </c>
      <c r="F195" s="36" t="s">
        <v>31</v>
      </c>
      <c r="G195" s="36"/>
      <c r="H195" s="36"/>
      <c r="I195" s="36"/>
      <c r="J195" s="118"/>
      <c r="K195" s="41">
        <f>K196</f>
        <v>0</v>
      </c>
    </row>
    <row r="196" spans="1:11" s="87" customFormat="1" ht="44.25" customHeight="1" hidden="1">
      <c r="A196" s="312"/>
      <c r="B196" s="268" t="s">
        <v>1</v>
      </c>
      <c r="C196" s="269">
        <v>871</v>
      </c>
      <c r="D196" s="269" t="s">
        <v>31</v>
      </c>
      <c r="E196" s="269" t="s">
        <v>28</v>
      </c>
      <c r="F196" s="54" t="s">
        <v>31</v>
      </c>
      <c r="G196" s="54" t="s">
        <v>0</v>
      </c>
      <c r="H196" s="54" t="s">
        <v>389</v>
      </c>
      <c r="I196" s="54"/>
      <c r="J196" s="119"/>
      <c r="K196" s="55">
        <f>K199+K207</f>
        <v>0</v>
      </c>
    </row>
    <row r="197" spans="1:11" s="87" customFormat="1" ht="55.5" customHeight="1" hidden="1">
      <c r="A197" s="312"/>
      <c r="B197" s="273" t="s">
        <v>2</v>
      </c>
      <c r="C197" s="272">
        <v>871</v>
      </c>
      <c r="D197" s="272" t="s">
        <v>31</v>
      </c>
      <c r="E197" s="272" t="s">
        <v>28</v>
      </c>
      <c r="F197" s="74" t="s">
        <v>31</v>
      </c>
      <c r="G197" s="74"/>
      <c r="H197" s="74" t="s">
        <v>356</v>
      </c>
      <c r="I197" s="74" t="s">
        <v>322</v>
      </c>
      <c r="J197" s="120"/>
      <c r="K197" s="75">
        <f>K198</f>
        <v>0</v>
      </c>
    </row>
    <row r="198" spans="1:11" s="87" customFormat="1" ht="12.75" hidden="1">
      <c r="A198" s="312"/>
      <c r="B198" s="261" t="s">
        <v>127</v>
      </c>
      <c r="C198" s="294">
        <v>871</v>
      </c>
      <c r="D198" s="294" t="s">
        <v>31</v>
      </c>
      <c r="E198" s="294" t="s">
        <v>28</v>
      </c>
      <c r="F198" s="294" t="s">
        <v>31</v>
      </c>
      <c r="G198" s="294"/>
      <c r="H198" s="262">
        <v>401</v>
      </c>
      <c r="I198" s="294">
        <v>29351</v>
      </c>
      <c r="J198" s="293">
        <v>240</v>
      </c>
      <c r="K198" s="264">
        <v>0</v>
      </c>
    </row>
    <row r="199" spans="1:11" s="87" customFormat="1" ht="62.25" customHeight="1" hidden="1">
      <c r="A199" s="312"/>
      <c r="B199" s="273" t="s">
        <v>346</v>
      </c>
      <c r="C199" s="272">
        <v>871</v>
      </c>
      <c r="D199" s="272" t="s">
        <v>31</v>
      </c>
      <c r="E199" s="272" t="s">
        <v>28</v>
      </c>
      <c r="F199" s="74" t="s">
        <v>31</v>
      </c>
      <c r="G199" s="74" t="s">
        <v>0</v>
      </c>
      <c r="H199" s="74" t="s">
        <v>26</v>
      </c>
      <c r="I199" s="74" t="s">
        <v>322</v>
      </c>
      <c r="J199" s="120"/>
      <c r="K199" s="75">
        <f>K200</f>
        <v>0</v>
      </c>
    </row>
    <row r="200" spans="1:11" s="87" customFormat="1" ht="12.75" hidden="1">
      <c r="A200" s="312"/>
      <c r="B200" s="261" t="s">
        <v>127</v>
      </c>
      <c r="C200" s="294">
        <v>871</v>
      </c>
      <c r="D200" s="294" t="s">
        <v>31</v>
      </c>
      <c r="E200" s="294" t="s">
        <v>28</v>
      </c>
      <c r="F200" s="294" t="s">
        <v>31</v>
      </c>
      <c r="G200" s="294">
        <v>4</v>
      </c>
      <c r="H200" s="262" t="s">
        <v>26</v>
      </c>
      <c r="I200" s="294">
        <v>29351</v>
      </c>
      <c r="J200" s="293">
        <v>240</v>
      </c>
      <c r="K200" s="264">
        <v>0</v>
      </c>
    </row>
    <row r="201" spans="1:11" s="87" customFormat="1" ht="54.75" customHeight="1" hidden="1">
      <c r="A201" s="312"/>
      <c r="B201" s="441" t="s">
        <v>270</v>
      </c>
      <c r="C201" s="272">
        <v>871</v>
      </c>
      <c r="D201" s="272" t="s">
        <v>31</v>
      </c>
      <c r="E201" s="272" t="s">
        <v>28</v>
      </c>
      <c r="F201" s="74" t="s">
        <v>31</v>
      </c>
      <c r="G201" s="74"/>
      <c r="H201" s="74" t="s">
        <v>0</v>
      </c>
      <c r="I201" s="442">
        <f>I202</f>
        <v>2621</v>
      </c>
      <c r="J201" s="350"/>
      <c r="K201" s="349">
        <f>K202</f>
        <v>0</v>
      </c>
    </row>
    <row r="202" spans="1:11" s="87" customFormat="1" ht="12.75" hidden="1">
      <c r="A202" s="312"/>
      <c r="B202" s="443" t="s">
        <v>89</v>
      </c>
      <c r="C202" s="294">
        <v>871</v>
      </c>
      <c r="D202" s="294" t="s">
        <v>31</v>
      </c>
      <c r="E202" s="294" t="s">
        <v>28</v>
      </c>
      <c r="F202" s="294" t="s">
        <v>31</v>
      </c>
      <c r="G202" s="294"/>
      <c r="H202" s="262" t="s">
        <v>0</v>
      </c>
      <c r="I202" s="294">
        <v>2621</v>
      </c>
      <c r="J202" s="293">
        <v>240</v>
      </c>
      <c r="K202" s="264">
        <v>0</v>
      </c>
    </row>
    <row r="203" spans="1:11" s="87" customFormat="1" ht="12.75" hidden="1">
      <c r="A203" s="312"/>
      <c r="B203" s="444" t="s">
        <v>104</v>
      </c>
      <c r="C203" s="445">
        <v>871</v>
      </c>
      <c r="D203" s="445" t="s">
        <v>31</v>
      </c>
      <c r="E203" s="445" t="s">
        <v>28</v>
      </c>
      <c r="F203" s="446">
        <v>99</v>
      </c>
      <c r="G203" s="446"/>
      <c r="H203" s="471"/>
      <c r="I203" s="446"/>
      <c r="J203" s="447"/>
      <c r="K203" s="448">
        <f>K204</f>
        <v>0</v>
      </c>
    </row>
    <row r="204" spans="1:11" s="87" customFormat="1" ht="12.75" hidden="1">
      <c r="A204" s="312"/>
      <c r="B204" s="449" t="s">
        <v>106</v>
      </c>
      <c r="C204" s="442">
        <v>871</v>
      </c>
      <c r="D204" s="442" t="s">
        <v>31</v>
      </c>
      <c r="E204" s="442" t="s">
        <v>28</v>
      </c>
      <c r="F204" s="442">
        <v>99</v>
      </c>
      <c r="G204" s="442"/>
      <c r="H204" s="348">
        <v>9</v>
      </c>
      <c r="I204" s="442"/>
      <c r="J204" s="350"/>
      <c r="K204" s="349">
        <f>K205+K206</f>
        <v>0</v>
      </c>
    </row>
    <row r="205" spans="1:11" s="87" customFormat="1" ht="12.75" hidden="1">
      <c r="A205" s="312"/>
      <c r="B205" s="261" t="s">
        <v>127</v>
      </c>
      <c r="C205" s="294">
        <v>871</v>
      </c>
      <c r="D205" s="294" t="s">
        <v>31</v>
      </c>
      <c r="E205" s="294" t="s">
        <v>28</v>
      </c>
      <c r="F205" s="294">
        <v>99</v>
      </c>
      <c r="G205" s="294"/>
      <c r="H205" s="262">
        <v>9</v>
      </c>
      <c r="I205" s="294">
        <v>2935</v>
      </c>
      <c r="J205" s="293">
        <v>240</v>
      </c>
      <c r="K205" s="264">
        <v>0</v>
      </c>
    </row>
    <row r="206" spans="1:11" s="87" customFormat="1" ht="25.5" customHeight="1" hidden="1">
      <c r="A206" s="312"/>
      <c r="B206" s="361" t="s">
        <v>276</v>
      </c>
      <c r="C206" s="294">
        <v>871</v>
      </c>
      <c r="D206" s="294" t="s">
        <v>31</v>
      </c>
      <c r="E206" s="294" t="s">
        <v>28</v>
      </c>
      <c r="F206" s="294">
        <v>99</v>
      </c>
      <c r="G206" s="294"/>
      <c r="H206" s="262">
        <v>9</v>
      </c>
      <c r="I206" s="294">
        <v>8055</v>
      </c>
      <c r="J206" s="293">
        <v>240</v>
      </c>
      <c r="K206" s="264">
        <v>0</v>
      </c>
    </row>
    <row r="207" spans="1:11" s="87" customFormat="1" ht="54.75" customHeight="1" hidden="1">
      <c r="A207" s="312"/>
      <c r="B207" s="273" t="s">
        <v>379</v>
      </c>
      <c r="C207" s="272">
        <v>871</v>
      </c>
      <c r="D207" s="272" t="s">
        <v>31</v>
      </c>
      <c r="E207" s="272" t="s">
        <v>28</v>
      </c>
      <c r="F207" s="74" t="s">
        <v>31</v>
      </c>
      <c r="G207" s="74" t="s">
        <v>0</v>
      </c>
      <c r="H207" s="74" t="s">
        <v>28</v>
      </c>
      <c r="I207" s="74" t="s">
        <v>304</v>
      </c>
      <c r="J207" s="120"/>
      <c r="K207" s="75">
        <f>K208</f>
        <v>0</v>
      </c>
    </row>
    <row r="208" spans="1:11" s="87" customFormat="1" ht="13.5" customHeight="1" hidden="1">
      <c r="A208" s="312"/>
      <c r="B208" s="261" t="s">
        <v>127</v>
      </c>
      <c r="C208" s="294">
        <v>871</v>
      </c>
      <c r="D208" s="294" t="s">
        <v>31</v>
      </c>
      <c r="E208" s="294" t="s">
        <v>28</v>
      </c>
      <c r="F208" s="294" t="s">
        <v>31</v>
      </c>
      <c r="G208" s="294">
        <v>4</v>
      </c>
      <c r="H208" s="262" t="s">
        <v>28</v>
      </c>
      <c r="I208" s="294">
        <v>26210</v>
      </c>
      <c r="J208" s="293">
        <v>240</v>
      </c>
      <c r="K208" s="264">
        <v>0</v>
      </c>
    </row>
    <row r="209" spans="1:11" s="87" customFormat="1" ht="13.5" customHeight="1">
      <c r="A209" s="312"/>
      <c r="B209" s="444" t="s">
        <v>104</v>
      </c>
      <c r="C209" s="445">
        <v>871</v>
      </c>
      <c r="D209" s="445" t="s">
        <v>31</v>
      </c>
      <c r="E209" s="445" t="s">
        <v>28</v>
      </c>
      <c r="F209" s="446">
        <v>99</v>
      </c>
      <c r="G209" s="446"/>
      <c r="H209" s="471"/>
      <c r="I209" s="446"/>
      <c r="J209" s="447"/>
      <c r="K209" s="448">
        <f>K210+K212</f>
        <v>297.5</v>
      </c>
    </row>
    <row r="210" spans="1:11" s="87" customFormat="1" ht="12.75" customHeight="1">
      <c r="A210" s="312"/>
      <c r="B210" s="449" t="s">
        <v>410</v>
      </c>
      <c r="C210" s="442">
        <v>871</v>
      </c>
      <c r="D210" s="442" t="s">
        <v>31</v>
      </c>
      <c r="E210" s="442" t="s">
        <v>28</v>
      </c>
      <c r="F210" s="442">
        <v>99</v>
      </c>
      <c r="G210" s="442">
        <v>9</v>
      </c>
      <c r="H210" s="348" t="s">
        <v>389</v>
      </c>
      <c r="I210" s="442">
        <v>29350</v>
      </c>
      <c r="J210" s="350"/>
      <c r="K210" s="349">
        <f>K211</f>
        <v>297.5</v>
      </c>
    </row>
    <row r="211" spans="1:11" s="87" customFormat="1" ht="12.75" customHeight="1">
      <c r="A211" s="312"/>
      <c r="B211" s="261" t="s">
        <v>127</v>
      </c>
      <c r="C211" s="294">
        <v>871</v>
      </c>
      <c r="D211" s="294" t="s">
        <v>31</v>
      </c>
      <c r="E211" s="294" t="s">
        <v>28</v>
      </c>
      <c r="F211" s="294">
        <v>99</v>
      </c>
      <c r="G211" s="294">
        <v>9</v>
      </c>
      <c r="H211" s="262" t="s">
        <v>389</v>
      </c>
      <c r="I211" s="294">
        <v>29350</v>
      </c>
      <c r="J211" s="293">
        <v>240</v>
      </c>
      <c r="K211" s="264">
        <v>297.5</v>
      </c>
    </row>
    <row r="212" spans="1:11" s="87" customFormat="1" ht="24.75" customHeight="1" hidden="1">
      <c r="A212" s="312"/>
      <c r="B212" s="534" t="s">
        <v>411</v>
      </c>
      <c r="C212" s="442">
        <v>871</v>
      </c>
      <c r="D212" s="442" t="s">
        <v>31</v>
      </c>
      <c r="E212" s="442" t="s">
        <v>28</v>
      </c>
      <c r="F212" s="442">
        <v>99</v>
      </c>
      <c r="G212" s="442">
        <v>9</v>
      </c>
      <c r="H212" s="348" t="s">
        <v>56</v>
      </c>
      <c r="I212" s="442">
        <v>80550</v>
      </c>
      <c r="J212" s="350"/>
      <c r="K212" s="349">
        <f>K213</f>
        <v>0</v>
      </c>
    </row>
    <row r="213" spans="1:11" s="87" customFormat="1" ht="12.75" customHeight="1" hidden="1">
      <c r="A213" s="312"/>
      <c r="B213" s="261" t="s">
        <v>127</v>
      </c>
      <c r="C213" s="294">
        <v>871</v>
      </c>
      <c r="D213" s="294" t="s">
        <v>31</v>
      </c>
      <c r="E213" s="294" t="s">
        <v>28</v>
      </c>
      <c r="F213" s="294">
        <v>99</v>
      </c>
      <c r="G213" s="294">
        <v>9</v>
      </c>
      <c r="H213" s="262" t="s">
        <v>56</v>
      </c>
      <c r="I213" s="294">
        <v>80550</v>
      </c>
      <c r="J213" s="293">
        <v>240</v>
      </c>
      <c r="K213" s="264">
        <v>0</v>
      </c>
    </row>
    <row r="214" spans="1:11" s="87" customFormat="1" ht="1.5" customHeight="1" hidden="1">
      <c r="A214" s="312"/>
      <c r="B214" s="535" t="s">
        <v>413</v>
      </c>
      <c r="C214" s="445">
        <v>871</v>
      </c>
      <c r="D214" s="445" t="s">
        <v>31</v>
      </c>
      <c r="E214" s="445" t="s">
        <v>28</v>
      </c>
      <c r="F214" s="446">
        <v>92</v>
      </c>
      <c r="G214" s="446">
        <v>3</v>
      </c>
      <c r="H214" s="471" t="s">
        <v>389</v>
      </c>
      <c r="I214" s="446"/>
      <c r="J214" s="447"/>
      <c r="K214" s="448">
        <f>K215</f>
        <v>0</v>
      </c>
    </row>
    <row r="215" spans="1:11" s="87" customFormat="1" ht="12.75" customHeight="1" hidden="1">
      <c r="A215" s="312"/>
      <c r="B215" s="536" t="s">
        <v>398</v>
      </c>
      <c r="C215" s="537">
        <v>871</v>
      </c>
      <c r="D215" s="537" t="s">
        <v>31</v>
      </c>
      <c r="E215" s="537" t="s">
        <v>28</v>
      </c>
      <c r="F215" s="537">
        <v>92</v>
      </c>
      <c r="G215" s="537">
        <v>3</v>
      </c>
      <c r="H215" s="538" t="s">
        <v>389</v>
      </c>
      <c r="I215" s="537">
        <v>28840</v>
      </c>
      <c r="J215" s="539">
        <v>240</v>
      </c>
      <c r="K215" s="540">
        <v>0</v>
      </c>
    </row>
    <row r="216" spans="1:11" s="87" customFormat="1" ht="12.75">
      <c r="A216" s="312"/>
      <c r="B216" s="431" t="s">
        <v>25</v>
      </c>
      <c r="C216" s="405">
        <v>871</v>
      </c>
      <c r="D216" s="405" t="s">
        <v>31</v>
      </c>
      <c r="E216" s="405" t="s">
        <v>27</v>
      </c>
      <c r="F216" s="405"/>
      <c r="G216" s="405"/>
      <c r="H216" s="405"/>
      <c r="I216" s="405"/>
      <c r="J216" s="406"/>
      <c r="K216" s="40">
        <f>K217</f>
        <v>2332.1</v>
      </c>
    </row>
    <row r="217" spans="1:11" s="87" customFormat="1" ht="21.75">
      <c r="A217" s="312"/>
      <c r="B217" s="275" t="s">
        <v>3</v>
      </c>
      <c r="C217" s="266">
        <v>871</v>
      </c>
      <c r="D217" s="266" t="s">
        <v>31</v>
      </c>
      <c r="E217" s="266" t="s">
        <v>27</v>
      </c>
      <c r="F217" s="36" t="s">
        <v>49</v>
      </c>
      <c r="G217" s="36"/>
      <c r="H217" s="36"/>
      <c r="I217" s="36"/>
      <c r="J217" s="118"/>
      <c r="K217" s="41">
        <f>K218+K226+K235+K240</f>
        <v>2332.1</v>
      </c>
    </row>
    <row r="218" spans="1:11" s="87" customFormat="1" ht="37.5" customHeight="1">
      <c r="A218" s="312"/>
      <c r="B218" s="295" t="s">
        <v>196</v>
      </c>
      <c r="C218" s="269">
        <v>871</v>
      </c>
      <c r="D218" s="269" t="s">
        <v>31</v>
      </c>
      <c r="E218" s="269" t="s">
        <v>27</v>
      </c>
      <c r="F218" s="54" t="s">
        <v>49</v>
      </c>
      <c r="G218" s="54" t="s">
        <v>65</v>
      </c>
      <c r="H218" s="54" t="s">
        <v>389</v>
      </c>
      <c r="I218" s="54"/>
      <c r="J218" s="119"/>
      <c r="K218" s="55">
        <f>K219+K222+K224</f>
        <v>1604.9</v>
      </c>
    </row>
    <row r="219" spans="1:11" s="87" customFormat="1" ht="42">
      <c r="A219" s="312"/>
      <c r="B219" s="296" t="s">
        <v>197</v>
      </c>
      <c r="C219" s="272">
        <v>871</v>
      </c>
      <c r="D219" s="272" t="s">
        <v>31</v>
      </c>
      <c r="E219" s="272" t="s">
        <v>27</v>
      </c>
      <c r="F219" s="74" t="s">
        <v>49</v>
      </c>
      <c r="G219" s="74" t="s">
        <v>65</v>
      </c>
      <c r="H219" s="74" t="s">
        <v>26</v>
      </c>
      <c r="I219" s="74" t="s">
        <v>324</v>
      </c>
      <c r="J219" s="120"/>
      <c r="K219" s="75">
        <f>K220+K221</f>
        <v>1451.2</v>
      </c>
    </row>
    <row r="220" spans="1:11" s="87" customFormat="1" ht="12.75">
      <c r="A220" s="312"/>
      <c r="B220" s="261" t="s">
        <v>127</v>
      </c>
      <c r="C220" s="297">
        <v>871</v>
      </c>
      <c r="D220" s="297" t="s">
        <v>31</v>
      </c>
      <c r="E220" s="297" t="s">
        <v>27</v>
      </c>
      <c r="F220" s="38" t="s">
        <v>49</v>
      </c>
      <c r="G220" s="38" t="s">
        <v>65</v>
      </c>
      <c r="H220" s="38" t="s">
        <v>26</v>
      </c>
      <c r="I220" s="38" t="s">
        <v>324</v>
      </c>
      <c r="J220" s="279">
        <v>240</v>
      </c>
      <c r="K220" s="264">
        <v>1451.2</v>
      </c>
    </row>
    <row r="221" spans="1:11" s="87" customFormat="1" ht="12.75" hidden="1">
      <c r="A221" s="312"/>
      <c r="B221" s="261" t="s">
        <v>128</v>
      </c>
      <c r="C221" s="297">
        <v>871</v>
      </c>
      <c r="D221" s="297" t="s">
        <v>31</v>
      </c>
      <c r="E221" s="297" t="s">
        <v>27</v>
      </c>
      <c r="F221" s="38" t="s">
        <v>49</v>
      </c>
      <c r="G221" s="38" t="s">
        <v>65</v>
      </c>
      <c r="H221" s="38" t="s">
        <v>26</v>
      </c>
      <c r="I221" s="38" t="s">
        <v>324</v>
      </c>
      <c r="J221" s="279">
        <v>850</v>
      </c>
      <c r="K221" s="264">
        <v>0</v>
      </c>
    </row>
    <row r="222" spans="1:11" s="87" customFormat="1" ht="46.5" customHeight="1">
      <c r="A222" s="312"/>
      <c r="B222" s="296" t="s">
        <v>198</v>
      </c>
      <c r="C222" s="272">
        <v>871</v>
      </c>
      <c r="D222" s="272" t="s">
        <v>31</v>
      </c>
      <c r="E222" s="272" t="s">
        <v>27</v>
      </c>
      <c r="F222" s="74" t="s">
        <v>49</v>
      </c>
      <c r="G222" s="74" t="s">
        <v>65</v>
      </c>
      <c r="H222" s="74" t="s">
        <v>28</v>
      </c>
      <c r="I222" s="74" t="s">
        <v>325</v>
      </c>
      <c r="J222" s="120"/>
      <c r="K222" s="75">
        <f>K223</f>
        <v>153.7</v>
      </c>
    </row>
    <row r="223" spans="1:11" s="87" customFormat="1" ht="12" customHeight="1">
      <c r="A223" s="312"/>
      <c r="B223" s="261" t="s">
        <v>127</v>
      </c>
      <c r="C223" s="297">
        <v>871</v>
      </c>
      <c r="D223" s="297" t="s">
        <v>31</v>
      </c>
      <c r="E223" s="297" t="s">
        <v>27</v>
      </c>
      <c r="F223" s="38" t="s">
        <v>49</v>
      </c>
      <c r="G223" s="38" t="s">
        <v>65</v>
      </c>
      <c r="H223" s="38" t="s">
        <v>28</v>
      </c>
      <c r="I223" s="38" t="s">
        <v>325</v>
      </c>
      <c r="J223" s="279">
        <v>240</v>
      </c>
      <c r="K223" s="264">
        <v>153.7</v>
      </c>
    </row>
    <row r="224" spans="1:11" s="87" customFormat="1" ht="45.75" customHeight="1" hidden="1">
      <c r="A224" s="312"/>
      <c r="B224" s="296" t="s">
        <v>363</v>
      </c>
      <c r="C224" s="272">
        <v>871</v>
      </c>
      <c r="D224" s="272" t="s">
        <v>31</v>
      </c>
      <c r="E224" s="272" t="s">
        <v>27</v>
      </c>
      <c r="F224" s="74" t="s">
        <v>49</v>
      </c>
      <c r="G224" s="74" t="s">
        <v>65</v>
      </c>
      <c r="H224" s="74" t="s">
        <v>27</v>
      </c>
      <c r="I224" s="74" t="s">
        <v>304</v>
      </c>
      <c r="J224" s="120"/>
      <c r="K224" s="75">
        <f>K225</f>
        <v>0</v>
      </c>
    </row>
    <row r="225" spans="1:11" s="87" customFormat="1" ht="18" customHeight="1" hidden="1">
      <c r="A225" s="312"/>
      <c r="B225" s="261" t="s">
        <v>127</v>
      </c>
      <c r="C225" s="297">
        <v>871</v>
      </c>
      <c r="D225" s="297" t="s">
        <v>31</v>
      </c>
      <c r="E225" s="297" t="s">
        <v>27</v>
      </c>
      <c r="F225" s="38" t="s">
        <v>49</v>
      </c>
      <c r="G225" s="38" t="s">
        <v>65</v>
      </c>
      <c r="H225" s="38" t="s">
        <v>27</v>
      </c>
      <c r="I225" s="38" t="s">
        <v>304</v>
      </c>
      <c r="J225" s="279">
        <v>240</v>
      </c>
      <c r="K225" s="264">
        <v>0</v>
      </c>
    </row>
    <row r="226" spans="1:11" s="87" customFormat="1" ht="50.25" customHeight="1">
      <c r="A226" s="312"/>
      <c r="B226" s="295" t="s">
        <v>234</v>
      </c>
      <c r="C226" s="269">
        <v>871</v>
      </c>
      <c r="D226" s="269" t="s">
        <v>31</v>
      </c>
      <c r="E226" s="269" t="s">
        <v>27</v>
      </c>
      <c r="F226" s="54" t="s">
        <v>49</v>
      </c>
      <c r="G226" s="54" t="s">
        <v>75</v>
      </c>
      <c r="H226" s="54" t="s">
        <v>389</v>
      </c>
      <c r="I226" s="54"/>
      <c r="J226" s="119"/>
      <c r="K226" s="55">
        <f>K227+K229+K233</f>
        <v>200</v>
      </c>
    </row>
    <row r="227" spans="1:11" s="87" customFormat="1" ht="42">
      <c r="A227" s="312"/>
      <c r="B227" s="296" t="s">
        <v>231</v>
      </c>
      <c r="C227" s="272">
        <v>871</v>
      </c>
      <c r="D227" s="272" t="s">
        <v>31</v>
      </c>
      <c r="E227" s="272" t="s">
        <v>27</v>
      </c>
      <c r="F227" s="74" t="s">
        <v>49</v>
      </c>
      <c r="G227" s="74" t="s">
        <v>75</v>
      </c>
      <c r="H227" s="74" t="s">
        <v>26</v>
      </c>
      <c r="I227" s="74" t="s">
        <v>403</v>
      </c>
      <c r="J227" s="120"/>
      <c r="K227" s="75">
        <f>K228</f>
        <v>200</v>
      </c>
    </row>
    <row r="228" spans="1:11" s="87" customFormat="1" ht="16.5" customHeight="1">
      <c r="A228" s="312"/>
      <c r="B228" s="261" t="s">
        <v>127</v>
      </c>
      <c r="C228" s="297">
        <v>871</v>
      </c>
      <c r="D228" s="297" t="s">
        <v>31</v>
      </c>
      <c r="E228" s="297" t="s">
        <v>27</v>
      </c>
      <c r="F228" s="38" t="s">
        <v>49</v>
      </c>
      <c r="G228" s="38" t="s">
        <v>75</v>
      </c>
      <c r="H228" s="38" t="s">
        <v>26</v>
      </c>
      <c r="I228" s="38" t="s">
        <v>403</v>
      </c>
      <c r="J228" s="293">
        <v>240</v>
      </c>
      <c r="K228" s="264">
        <v>200</v>
      </c>
    </row>
    <row r="229" spans="1:11" s="87" customFormat="1" ht="52.5" hidden="1">
      <c r="A229" s="312"/>
      <c r="B229" s="296" t="s">
        <v>232</v>
      </c>
      <c r="C229" s="272">
        <v>871</v>
      </c>
      <c r="D229" s="272" t="s">
        <v>31</v>
      </c>
      <c r="E229" s="272" t="s">
        <v>27</v>
      </c>
      <c r="F229" s="74" t="s">
        <v>49</v>
      </c>
      <c r="G229" s="74" t="s">
        <v>75</v>
      </c>
      <c r="H229" s="74" t="s">
        <v>28</v>
      </c>
      <c r="I229" s="74" t="s">
        <v>427</v>
      </c>
      <c r="J229" s="120"/>
      <c r="K229" s="75">
        <f>K230</f>
        <v>0</v>
      </c>
    </row>
    <row r="230" spans="1:11" s="87" customFormat="1" ht="12.75" hidden="1">
      <c r="A230" s="312"/>
      <c r="B230" s="261" t="s">
        <v>127</v>
      </c>
      <c r="C230" s="297">
        <v>871</v>
      </c>
      <c r="D230" s="297" t="s">
        <v>31</v>
      </c>
      <c r="E230" s="297" t="s">
        <v>27</v>
      </c>
      <c r="F230" s="38" t="s">
        <v>49</v>
      </c>
      <c r="G230" s="38" t="s">
        <v>75</v>
      </c>
      <c r="H230" s="38" t="s">
        <v>28</v>
      </c>
      <c r="I230" s="38" t="s">
        <v>427</v>
      </c>
      <c r="J230" s="293">
        <v>240</v>
      </c>
      <c r="K230" s="264">
        <v>0</v>
      </c>
    </row>
    <row r="231" spans="1:11" s="87" customFormat="1" ht="63" hidden="1">
      <c r="A231" s="312"/>
      <c r="B231" s="298" t="s">
        <v>236</v>
      </c>
      <c r="C231" s="272">
        <v>871</v>
      </c>
      <c r="D231" s="272" t="s">
        <v>31</v>
      </c>
      <c r="E231" s="272" t="s">
        <v>27</v>
      </c>
      <c r="F231" s="74" t="s">
        <v>49</v>
      </c>
      <c r="G231" s="74"/>
      <c r="H231" s="74" t="s">
        <v>75</v>
      </c>
      <c r="I231" s="74" t="s">
        <v>152</v>
      </c>
      <c r="J231" s="120"/>
      <c r="K231" s="75">
        <f>K232</f>
        <v>0</v>
      </c>
    </row>
    <row r="232" spans="1:11" s="87" customFormat="1" ht="12.75" hidden="1">
      <c r="A232" s="312"/>
      <c r="B232" s="261" t="s">
        <v>127</v>
      </c>
      <c r="C232" s="297">
        <v>871</v>
      </c>
      <c r="D232" s="297" t="s">
        <v>31</v>
      </c>
      <c r="E232" s="297" t="s">
        <v>27</v>
      </c>
      <c r="F232" s="38" t="s">
        <v>49</v>
      </c>
      <c r="G232" s="38"/>
      <c r="H232" s="38" t="s">
        <v>75</v>
      </c>
      <c r="I232" s="38" t="s">
        <v>152</v>
      </c>
      <c r="J232" s="293">
        <v>240</v>
      </c>
      <c r="K232" s="264">
        <v>0</v>
      </c>
    </row>
    <row r="233" spans="1:11" s="87" customFormat="1" ht="1.5" customHeight="1" hidden="1">
      <c r="A233" s="312"/>
      <c r="B233" s="296" t="s">
        <v>380</v>
      </c>
      <c r="C233" s="272">
        <v>871</v>
      </c>
      <c r="D233" s="272" t="s">
        <v>31</v>
      </c>
      <c r="E233" s="272" t="s">
        <v>27</v>
      </c>
      <c r="F233" s="74" t="s">
        <v>49</v>
      </c>
      <c r="G233" s="74" t="s">
        <v>75</v>
      </c>
      <c r="H233" s="74" t="s">
        <v>26</v>
      </c>
      <c r="I233" s="74" t="s">
        <v>358</v>
      </c>
      <c r="J233" s="120"/>
      <c r="K233" s="75">
        <f>K234</f>
        <v>0</v>
      </c>
    </row>
    <row r="234" spans="1:11" s="87" customFormat="1" ht="12.75" hidden="1">
      <c r="A234" s="312"/>
      <c r="B234" s="261" t="s">
        <v>127</v>
      </c>
      <c r="C234" s="297">
        <v>871</v>
      </c>
      <c r="D234" s="297" t="s">
        <v>31</v>
      </c>
      <c r="E234" s="297" t="s">
        <v>27</v>
      </c>
      <c r="F234" s="38" t="s">
        <v>49</v>
      </c>
      <c r="G234" s="38" t="s">
        <v>75</v>
      </c>
      <c r="H234" s="38" t="s">
        <v>26</v>
      </c>
      <c r="I234" s="38" t="s">
        <v>358</v>
      </c>
      <c r="J234" s="293">
        <v>240</v>
      </c>
      <c r="K234" s="264">
        <v>0</v>
      </c>
    </row>
    <row r="235" spans="1:11" s="87" customFormat="1" ht="42">
      <c r="A235" s="312"/>
      <c r="B235" s="295" t="s">
        <v>7</v>
      </c>
      <c r="C235" s="269">
        <v>871</v>
      </c>
      <c r="D235" s="269" t="s">
        <v>31</v>
      </c>
      <c r="E235" s="269" t="s">
        <v>27</v>
      </c>
      <c r="F235" s="54" t="s">
        <v>49</v>
      </c>
      <c r="G235" s="54" t="s">
        <v>81</v>
      </c>
      <c r="H235" s="54" t="s">
        <v>389</v>
      </c>
      <c r="I235" s="54"/>
      <c r="J235" s="119"/>
      <c r="K235" s="55">
        <f>K236+K238</f>
        <v>420</v>
      </c>
    </row>
    <row r="236" spans="1:11" s="87" customFormat="1" ht="42">
      <c r="A236" s="312"/>
      <c r="B236" s="296" t="s">
        <v>9</v>
      </c>
      <c r="C236" s="272">
        <v>871</v>
      </c>
      <c r="D236" s="272" t="s">
        <v>31</v>
      </c>
      <c r="E236" s="272" t="s">
        <v>27</v>
      </c>
      <c r="F236" s="74" t="s">
        <v>49</v>
      </c>
      <c r="G236" s="74" t="s">
        <v>81</v>
      </c>
      <c r="H236" s="74" t="s">
        <v>26</v>
      </c>
      <c r="I236" s="74" t="s">
        <v>328</v>
      </c>
      <c r="J236" s="120"/>
      <c r="K236" s="75">
        <f>K237</f>
        <v>270</v>
      </c>
    </row>
    <row r="237" spans="1:11" s="87" customFormat="1" ht="12.75">
      <c r="A237" s="312"/>
      <c r="B237" s="261" t="s">
        <v>127</v>
      </c>
      <c r="C237" s="297">
        <v>871</v>
      </c>
      <c r="D237" s="297" t="s">
        <v>31</v>
      </c>
      <c r="E237" s="297" t="s">
        <v>27</v>
      </c>
      <c r="F237" s="38" t="s">
        <v>49</v>
      </c>
      <c r="G237" s="38" t="s">
        <v>81</v>
      </c>
      <c r="H237" s="38" t="s">
        <v>26</v>
      </c>
      <c r="I237" s="38" t="s">
        <v>328</v>
      </c>
      <c r="J237" s="299">
        <v>240</v>
      </c>
      <c r="K237" s="264">
        <v>270</v>
      </c>
    </row>
    <row r="238" spans="1:11" s="87" customFormat="1" ht="52.5">
      <c r="A238" s="312"/>
      <c r="B238" s="296" t="s">
        <v>232</v>
      </c>
      <c r="C238" s="272">
        <v>871</v>
      </c>
      <c r="D238" s="272" t="s">
        <v>31</v>
      </c>
      <c r="E238" s="272" t="s">
        <v>27</v>
      </c>
      <c r="F238" s="74" t="s">
        <v>49</v>
      </c>
      <c r="G238" s="74" t="s">
        <v>81</v>
      </c>
      <c r="H238" s="74" t="s">
        <v>28</v>
      </c>
      <c r="I238" s="74" t="s">
        <v>427</v>
      </c>
      <c r="J238" s="120"/>
      <c r="K238" s="75">
        <f>K239</f>
        <v>150</v>
      </c>
    </row>
    <row r="239" spans="1:11" s="87" customFormat="1" ht="12.75">
      <c r="A239" s="312"/>
      <c r="B239" s="261" t="s">
        <v>127</v>
      </c>
      <c r="C239" s="297">
        <v>871</v>
      </c>
      <c r="D239" s="297" t="s">
        <v>31</v>
      </c>
      <c r="E239" s="297" t="s">
        <v>27</v>
      </c>
      <c r="F239" s="38" t="s">
        <v>49</v>
      </c>
      <c r="G239" s="38" t="s">
        <v>81</v>
      </c>
      <c r="H239" s="38" t="s">
        <v>28</v>
      </c>
      <c r="I239" s="38" t="s">
        <v>427</v>
      </c>
      <c r="J239" s="293">
        <v>240</v>
      </c>
      <c r="K239" s="264">
        <v>150</v>
      </c>
    </row>
    <row r="240" spans="1:11" s="87" customFormat="1" ht="46.5" customHeight="1">
      <c r="A240" s="312"/>
      <c r="B240" s="295" t="s">
        <v>208</v>
      </c>
      <c r="C240" s="269">
        <v>871</v>
      </c>
      <c r="D240" s="269" t="s">
        <v>31</v>
      </c>
      <c r="E240" s="269" t="s">
        <v>27</v>
      </c>
      <c r="F240" s="54" t="s">
        <v>49</v>
      </c>
      <c r="G240" s="54" t="s">
        <v>0</v>
      </c>
      <c r="H240" s="54" t="s">
        <v>389</v>
      </c>
      <c r="I240" s="54"/>
      <c r="J240" s="119"/>
      <c r="K240" s="55">
        <f>K241</f>
        <v>107.2</v>
      </c>
    </row>
    <row r="241" spans="1:11" s="87" customFormat="1" ht="48.75" customHeight="1">
      <c r="A241" s="312"/>
      <c r="B241" s="296" t="s">
        <v>233</v>
      </c>
      <c r="C241" s="272">
        <v>871</v>
      </c>
      <c r="D241" s="272" t="s">
        <v>31</v>
      </c>
      <c r="E241" s="272" t="s">
        <v>27</v>
      </c>
      <c r="F241" s="74" t="s">
        <v>49</v>
      </c>
      <c r="G241" s="74" t="s">
        <v>0</v>
      </c>
      <c r="H241" s="74" t="s">
        <v>26</v>
      </c>
      <c r="I241" s="74" t="s">
        <v>428</v>
      </c>
      <c r="J241" s="120"/>
      <c r="K241" s="75">
        <f>K242</f>
        <v>107.2</v>
      </c>
    </row>
    <row r="242" spans="1:11" s="87" customFormat="1" ht="12.75">
      <c r="A242" s="312"/>
      <c r="B242" s="261" t="s">
        <v>127</v>
      </c>
      <c r="C242" s="297">
        <v>871</v>
      </c>
      <c r="D242" s="297" t="s">
        <v>31</v>
      </c>
      <c r="E242" s="297" t="s">
        <v>27</v>
      </c>
      <c r="F242" s="38" t="s">
        <v>49</v>
      </c>
      <c r="G242" s="38" t="s">
        <v>0</v>
      </c>
      <c r="H242" s="38" t="s">
        <v>26</v>
      </c>
      <c r="I242" s="38" t="s">
        <v>428</v>
      </c>
      <c r="J242" s="293">
        <v>240</v>
      </c>
      <c r="K242" s="264">
        <v>107.2</v>
      </c>
    </row>
    <row r="243" spans="1:11" s="87" customFormat="1" ht="12.75" hidden="1">
      <c r="A243" s="312"/>
      <c r="B243" s="382" t="s">
        <v>133</v>
      </c>
      <c r="C243" s="266">
        <v>871</v>
      </c>
      <c r="D243" s="266" t="s">
        <v>31</v>
      </c>
      <c r="E243" s="438" t="s">
        <v>27</v>
      </c>
      <c r="F243" s="437" t="s">
        <v>129</v>
      </c>
      <c r="G243" s="437"/>
      <c r="H243" s="437" t="s">
        <v>65</v>
      </c>
      <c r="I243" s="438">
        <v>2881</v>
      </c>
      <c r="J243" s="439"/>
      <c r="K243" s="440">
        <f>K244</f>
        <v>0</v>
      </c>
    </row>
    <row r="244" spans="1:11" s="87" customFormat="1" ht="12.75" hidden="1">
      <c r="A244" s="312"/>
      <c r="B244" s="261" t="s">
        <v>127</v>
      </c>
      <c r="C244" s="91">
        <v>871</v>
      </c>
      <c r="D244" s="91" t="s">
        <v>31</v>
      </c>
      <c r="E244" s="38" t="s">
        <v>27</v>
      </c>
      <c r="F244" s="38" t="s">
        <v>129</v>
      </c>
      <c r="G244" s="38"/>
      <c r="H244" s="38" t="s">
        <v>65</v>
      </c>
      <c r="I244" s="91">
        <v>2881</v>
      </c>
      <c r="J244" s="293">
        <v>240</v>
      </c>
      <c r="K244" s="264">
        <v>0</v>
      </c>
    </row>
    <row r="245" spans="1:11" s="87" customFormat="1" ht="12.75">
      <c r="A245" s="312"/>
      <c r="B245" s="431" t="s">
        <v>55</v>
      </c>
      <c r="C245" s="405">
        <v>871</v>
      </c>
      <c r="D245" s="405" t="s">
        <v>31</v>
      </c>
      <c r="E245" s="405" t="s">
        <v>31</v>
      </c>
      <c r="F245" s="405"/>
      <c r="G245" s="405"/>
      <c r="H245" s="405"/>
      <c r="I245" s="405"/>
      <c r="J245" s="450"/>
      <c r="K245" s="40">
        <f>K246</f>
        <v>5748.9</v>
      </c>
    </row>
    <row r="246" spans="1:11" s="87" customFormat="1" ht="21.75">
      <c r="A246" s="312"/>
      <c r="B246" s="275" t="s">
        <v>3</v>
      </c>
      <c r="C246" s="36">
        <v>871</v>
      </c>
      <c r="D246" s="36" t="s">
        <v>31</v>
      </c>
      <c r="E246" s="36" t="s">
        <v>31</v>
      </c>
      <c r="F246" s="36" t="s">
        <v>49</v>
      </c>
      <c r="G246" s="36"/>
      <c r="H246" s="36"/>
      <c r="I246" s="36"/>
      <c r="J246" s="447"/>
      <c r="K246" s="41">
        <f>K247</f>
        <v>5748.9</v>
      </c>
    </row>
    <row r="247" spans="1:11" s="87" customFormat="1" ht="45" customHeight="1">
      <c r="A247" s="312"/>
      <c r="B247" s="268" t="s">
        <v>235</v>
      </c>
      <c r="C247" s="269">
        <v>871</v>
      </c>
      <c r="D247" s="269" t="s">
        <v>31</v>
      </c>
      <c r="E247" s="269" t="s">
        <v>31</v>
      </c>
      <c r="F247" s="269" t="s">
        <v>49</v>
      </c>
      <c r="G247" s="269">
        <v>5</v>
      </c>
      <c r="H247" s="287" t="s">
        <v>389</v>
      </c>
      <c r="I247" s="269"/>
      <c r="J247" s="300"/>
      <c r="K247" s="287">
        <f>K248+K252</f>
        <v>5748.9</v>
      </c>
    </row>
    <row r="248" spans="1:11" s="87" customFormat="1" ht="14.25" customHeight="1">
      <c r="A248" s="312"/>
      <c r="B248" s="273" t="s">
        <v>91</v>
      </c>
      <c r="C248" s="272">
        <v>871</v>
      </c>
      <c r="D248" s="272" t="s">
        <v>31</v>
      </c>
      <c r="E248" s="272" t="s">
        <v>31</v>
      </c>
      <c r="F248" s="272" t="s">
        <v>49</v>
      </c>
      <c r="G248" s="272">
        <v>5</v>
      </c>
      <c r="H248" s="62" t="s">
        <v>26</v>
      </c>
      <c r="I248" s="62" t="s">
        <v>301</v>
      </c>
      <c r="J248" s="301"/>
      <c r="K248" s="62">
        <f>K249+K250+K251</f>
        <v>5748.9</v>
      </c>
    </row>
    <row r="249" spans="1:11" s="87" customFormat="1" ht="33.75">
      <c r="A249" s="312"/>
      <c r="B249" s="259" t="s">
        <v>71</v>
      </c>
      <c r="C249" s="37">
        <v>871</v>
      </c>
      <c r="D249" s="37" t="s">
        <v>31</v>
      </c>
      <c r="E249" s="37" t="s">
        <v>31</v>
      </c>
      <c r="F249" s="37" t="s">
        <v>49</v>
      </c>
      <c r="G249" s="37" t="s">
        <v>391</v>
      </c>
      <c r="H249" s="37" t="s">
        <v>26</v>
      </c>
      <c r="I249" s="37" t="s">
        <v>301</v>
      </c>
      <c r="J249" s="110" t="s">
        <v>153</v>
      </c>
      <c r="K249" s="37" t="s">
        <v>451</v>
      </c>
    </row>
    <row r="250" spans="1:11" s="87" customFormat="1" ht="12.75">
      <c r="A250" s="312"/>
      <c r="B250" s="261" t="s">
        <v>127</v>
      </c>
      <c r="C250" s="297">
        <v>871</v>
      </c>
      <c r="D250" s="297" t="s">
        <v>31</v>
      </c>
      <c r="E250" s="297" t="s">
        <v>31</v>
      </c>
      <c r="F250" s="297" t="s">
        <v>49</v>
      </c>
      <c r="G250" s="297">
        <v>5</v>
      </c>
      <c r="H250" s="513" t="s">
        <v>26</v>
      </c>
      <c r="I250" s="37" t="s">
        <v>301</v>
      </c>
      <c r="J250" s="299">
        <v>240</v>
      </c>
      <c r="K250" s="297">
        <v>528.9</v>
      </c>
    </row>
    <row r="251" spans="1:11" s="87" customFormat="1" ht="12.75">
      <c r="A251" s="312"/>
      <c r="B251" s="261" t="s">
        <v>128</v>
      </c>
      <c r="C251" s="297">
        <v>871</v>
      </c>
      <c r="D251" s="297" t="s">
        <v>31</v>
      </c>
      <c r="E251" s="297" t="s">
        <v>31</v>
      </c>
      <c r="F251" s="297" t="s">
        <v>49</v>
      </c>
      <c r="G251" s="297">
        <v>5</v>
      </c>
      <c r="H251" s="513" t="s">
        <v>26</v>
      </c>
      <c r="I251" s="37" t="s">
        <v>301</v>
      </c>
      <c r="J251" s="299">
        <v>850</v>
      </c>
      <c r="K251" s="297">
        <v>1.5</v>
      </c>
    </row>
    <row r="252" spans="1:11" s="87" customFormat="1" ht="57" customHeight="1" hidden="1">
      <c r="A252" s="312"/>
      <c r="B252" s="273" t="s">
        <v>381</v>
      </c>
      <c r="C252" s="272">
        <v>871</v>
      </c>
      <c r="D252" s="272" t="s">
        <v>31</v>
      </c>
      <c r="E252" s="272" t="s">
        <v>31</v>
      </c>
      <c r="F252" s="272" t="s">
        <v>49</v>
      </c>
      <c r="G252" s="272">
        <v>5</v>
      </c>
      <c r="H252" s="62" t="s">
        <v>28</v>
      </c>
      <c r="I252" s="62" t="s">
        <v>304</v>
      </c>
      <c r="J252" s="301"/>
      <c r="K252" s="489">
        <f>K253</f>
        <v>0</v>
      </c>
    </row>
    <row r="253" spans="1:11" s="87" customFormat="1" ht="12.75" hidden="1">
      <c r="A253" s="312"/>
      <c r="B253" s="261" t="s">
        <v>127</v>
      </c>
      <c r="C253" s="297">
        <v>871</v>
      </c>
      <c r="D253" s="297" t="s">
        <v>31</v>
      </c>
      <c r="E253" s="297" t="s">
        <v>31</v>
      </c>
      <c r="F253" s="297" t="s">
        <v>49</v>
      </c>
      <c r="G253" s="297">
        <v>5</v>
      </c>
      <c r="H253" s="513" t="s">
        <v>28</v>
      </c>
      <c r="I253" s="37" t="s">
        <v>304</v>
      </c>
      <c r="J253" s="299">
        <v>240</v>
      </c>
      <c r="K253" s="297">
        <v>0</v>
      </c>
    </row>
    <row r="254" spans="1:11" s="87" customFormat="1" ht="13.5">
      <c r="A254" s="312"/>
      <c r="B254" s="413" t="s">
        <v>10</v>
      </c>
      <c r="C254" s="414">
        <v>871</v>
      </c>
      <c r="D254" s="414" t="s">
        <v>33</v>
      </c>
      <c r="E254" s="414"/>
      <c r="F254" s="414"/>
      <c r="G254" s="414"/>
      <c r="H254" s="451"/>
      <c r="I254" s="414"/>
      <c r="J254" s="452"/>
      <c r="K254" s="453">
        <f>K255+K270</f>
        <v>70</v>
      </c>
    </row>
    <row r="255" spans="1:11" s="87" customFormat="1" ht="12.75">
      <c r="A255" s="312"/>
      <c r="B255" s="454" t="s">
        <v>46</v>
      </c>
      <c r="C255" s="418">
        <v>871</v>
      </c>
      <c r="D255" s="418" t="s">
        <v>33</v>
      </c>
      <c r="E255" s="418" t="s">
        <v>31</v>
      </c>
      <c r="F255" s="418"/>
      <c r="G255" s="418"/>
      <c r="H255" s="418"/>
      <c r="I255" s="418"/>
      <c r="J255" s="455"/>
      <c r="K255" s="419">
        <f>K258+K263+K266</f>
        <v>20</v>
      </c>
    </row>
    <row r="256" spans="1:11" s="87" customFormat="1" ht="21.75" hidden="1">
      <c r="A256" s="312"/>
      <c r="B256" s="265" t="s">
        <v>96</v>
      </c>
      <c r="C256" s="36">
        <v>871</v>
      </c>
      <c r="D256" s="456" t="s">
        <v>33</v>
      </c>
      <c r="E256" s="456" t="s">
        <v>31</v>
      </c>
      <c r="F256" s="36" t="s">
        <v>28</v>
      </c>
      <c r="G256" s="36"/>
      <c r="H256" s="36"/>
      <c r="I256" s="36"/>
      <c r="J256" s="267"/>
      <c r="K256" s="41">
        <f>K257</f>
        <v>0</v>
      </c>
    </row>
    <row r="257" spans="1:11" s="87" customFormat="1" ht="43.5" customHeight="1" hidden="1">
      <c r="A257" s="312"/>
      <c r="B257" s="268" t="s">
        <v>167</v>
      </c>
      <c r="C257" s="54">
        <v>871</v>
      </c>
      <c r="D257" s="457" t="s">
        <v>33</v>
      </c>
      <c r="E257" s="457" t="s">
        <v>31</v>
      </c>
      <c r="F257" s="54" t="s">
        <v>28</v>
      </c>
      <c r="G257" s="54"/>
      <c r="H257" s="54" t="s">
        <v>65</v>
      </c>
      <c r="I257" s="54"/>
      <c r="J257" s="270"/>
      <c r="K257" s="55">
        <f>K258</f>
        <v>0</v>
      </c>
    </row>
    <row r="258" spans="1:11" s="87" customFormat="1" ht="13.5" customHeight="1" hidden="1">
      <c r="A258" s="312"/>
      <c r="B258" s="273" t="s">
        <v>91</v>
      </c>
      <c r="C258" s="54">
        <v>871</v>
      </c>
      <c r="D258" s="54" t="s">
        <v>33</v>
      </c>
      <c r="E258" s="54" t="s">
        <v>31</v>
      </c>
      <c r="F258" s="54" t="s">
        <v>28</v>
      </c>
      <c r="G258" s="54"/>
      <c r="H258" s="54" t="s">
        <v>65</v>
      </c>
      <c r="I258" s="54" t="s">
        <v>92</v>
      </c>
      <c r="J258" s="119"/>
      <c r="K258" s="55">
        <f>K259</f>
        <v>0</v>
      </c>
    </row>
    <row r="259" spans="1:11" s="87" customFormat="1" ht="54" customHeight="1" hidden="1">
      <c r="A259" s="312"/>
      <c r="B259" s="351" t="s">
        <v>259</v>
      </c>
      <c r="C259" s="74">
        <v>871</v>
      </c>
      <c r="D259" s="74" t="s">
        <v>33</v>
      </c>
      <c r="E259" s="74" t="s">
        <v>31</v>
      </c>
      <c r="F259" s="348" t="s">
        <v>28</v>
      </c>
      <c r="G259" s="348"/>
      <c r="H259" s="348" t="s">
        <v>65</v>
      </c>
      <c r="I259" s="348" t="s">
        <v>92</v>
      </c>
      <c r="J259" s="120"/>
      <c r="K259" s="75">
        <f>K260</f>
        <v>0</v>
      </c>
    </row>
    <row r="260" spans="1:11" s="87" customFormat="1" ht="12.75" hidden="1">
      <c r="A260" s="312"/>
      <c r="B260" s="261" t="s">
        <v>127</v>
      </c>
      <c r="C260" s="38">
        <v>871</v>
      </c>
      <c r="D260" s="38" t="s">
        <v>33</v>
      </c>
      <c r="E260" s="38" t="s">
        <v>31</v>
      </c>
      <c r="F260" s="458" t="s">
        <v>28</v>
      </c>
      <c r="G260" s="458"/>
      <c r="H260" s="458" t="s">
        <v>65</v>
      </c>
      <c r="I260" s="458" t="s">
        <v>92</v>
      </c>
      <c r="J260" s="121" t="s">
        <v>126</v>
      </c>
      <c r="K260" s="39">
        <v>0</v>
      </c>
    </row>
    <row r="261" spans="1:11" s="87" customFormat="1" ht="21.75" hidden="1">
      <c r="A261" s="312"/>
      <c r="B261" s="306" t="s">
        <v>16</v>
      </c>
      <c r="C261" s="36">
        <v>871</v>
      </c>
      <c r="D261" s="36" t="s">
        <v>33</v>
      </c>
      <c r="E261" s="36" t="s">
        <v>31</v>
      </c>
      <c r="F261" s="36" t="s">
        <v>33</v>
      </c>
      <c r="G261" s="36"/>
      <c r="H261" s="36" t="s">
        <v>105</v>
      </c>
      <c r="I261" s="36" t="s">
        <v>79</v>
      </c>
      <c r="J261" s="118"/>
      <c r="K261" s="41">
        <f>K262</f>
        <v>0</v>
      </c>
    </row>
    <row r="262" spans="1:11" s="87" customFormat="1" ht="32.25" hidden="1">
      <c r="A262" s="312"/>
      <c r="B262" s="308" t="s">
        <v>209</v>
      </c>
      <c r="C262" s="54">
        <v>871</v>
      </c>
      <c r="D262" s="54" t="s">
        <v>33</v>
      </c>
      <c r="E262" s="54" t="s">
        <v>31</v>
      </c>
      <c r="F262" s="54" t="s">
        <v>33</v>
      </c>
      <c r="G262" s="54"/>
      <c r="H262" s="54" t="s">
        <v>65</v>
      </c>
      <c r="I262" s="54" t="s">
        <v>79</v>
      </c>
      <c r="J262" s="119"/>
      <c r="K262" s="55">
        <f>K263</f>
        <v>0</v>
      </c>
    </row>
    <row r="263" spans="1:11" s="87" customFormat="1" ht="15" customHeight="1" hidden="1">
      <c r="A263" s="312"/>
      <c r="B263" s="273" t="s">
        <v>91</v>
      </c>
      <c r="C263" s="54">
        <v>871</v>
      </c>
      <c r="D263" s="54" t="s">
        <v>33</v>
      </c>
      <c r="E263" s="54" t="s">
        <v>31</v>
      </c>
      <c r="F263" s="54" t="s">
        <v>33</v>
      </c>
      <c r="G263" s="54"/>
      <c r="H263" s="54" t="s">
        <v>65</v>
      </c>
      <c r="I263" s="54" t="s">
        <v>92</v>
      </c>
      <c r="J263" s="119"/>
      <c r="K263" s="55">
        <f>K264</f>
        <v>0</v>
      </c>
    </row>
    <row r="264" spans="1:11" s="87" customFormat="1" ht="43.5" customHeight="1" hidden="1">
      <c r="A264" s="312"/>
      <c r="B264" s="302" t="s">
        <v>260</v>
      </c>
      <c r="C264" s="74">
        <v>871</v>
      </c>
      <c r="D264" s="74" t="s">
        <v>33</v>
      </c>
      <c r="E264" s="74" t="s">
        <v>31</v>
      </c>
      <c r="F264" s="348" t="s">
        <v>33</v>
      </c>
      <c r="G264" s="348"/>
      <c r="H264" s="348" t="s">
        <v>65</v>
      </c>
      <c r="I264" s="348" t="s">
        <v>92</v>
      </c>
      <c r="J264" s="120"/>
      <c r="K264" s="75">
        <f>K265</f>
        <v>0</v>
      </c>
    </row>
    <row r="265" spans="1:11" s="87" customFormat="1" ht="12.75" hidden="1">
      <c r="A265" s="312"/>
      <c r="B265" s="261" t="s">
        <v>127</v>
      </c>
      <c r="C265" s="38">
        <v>871</v>
      </c>
      <c r="D265" s="38" t="s">
        <v>33</v>
      </c>
      <c r="E265" s="38" t="s">
        <v>31</v>
      </c>
      <c r="F265" s="458" t="s">
        <v>33</v>
      </c>
      <c r="G265" s="458"/>
      <c r="H265" s="458" t="s">
        <v>65</v>
      </c>
      <c r="I265" s="458" t="s">
        <v>92</v>
      </c>
      <c r="J265" s="121" t="s">
        <v>126</v>
      </c>
      <c r="K265" s="39">
        <v>0</v>
      </c>
    </row>
    <row r="266" spans="1:11" s="87" customFormat="1" ht="32.25">
      <c r="A266" s="312"/>
      <c r="B266" s="265" t="s">
        <v>202</v>
      </c>
      <c r="C266" s="36">
        <v>871</v>
      </c>
      <c r="D266" s="36" t="s">
        <v>33</v>
      </c>
      <c r="E266" s="36" t="s">
        <v>31</v>
      </c>
      <c r="F266" s="36" t="s">
        <v>45</v>
      </c>
      <c r="G266" s="36"/>
      <c r="H266" s="36"/>
      <c r="I266" s="36"/>
      <c r="J266" s="118"/>
      <c r="K266" s="41">
        <f>K267</f>
        <v>20</v>
      </c>
    </row>
    <row r="267" spans="1:11" s="87" customFormat="1" ht="0.75" customHeight="1" hidden="1">
      <c r="A267" s="312"/>
      <c r="B267" s="268" t="s">
        <v>203</v>
      </c>
      <c r="C267" s="54">
        <v>871</v>
      </c>
      <c r="D267" s="54" t="s">
        <v>33</v>
      </c>
      <c r="E267" s="54" t="s">
        <v>31</v>
      </c>
      <c r="F267" s="54" t="s">
        <v>45</v>
      </c>
      <c r="G267" s="54"/>
      <c r="H267" s="54" t="s">
        <v>65</v>
      </c>
      <c r="I267" s="54" t="s">
        <v>79</v>
      </c>
      <c r="J267" s="119"/>
      <c r="K267" s="55">
        <f>K268</f>
        <v>20</v>
      </c>
    </row>
    <row r="268" spans="1:11" s="87" customFormat="1" ht="38.25" customHeight="1">
      <c r="A268" s="312"/>
      <c r="B268" s="555" t="s">
        <v>434</v>
      </c>
      <c r="C268" s="74">
        <v>871</v>
      </c>
      <c r="D268" s="74" t="s">
        <v>33</v>
      </c>
      <c r="E268" s="74" t="s">
        <v>31</v>
      </c>
      <c r="F268" s="74" t="s">
        <v>45</v>
      </c>
      <c r="G268" s="74" t="s">
        <v>65</v>
      </c>
      <c r="H268" s="74" t="s">
        <v>26</v>
      </c>
      <c r="I268" s="74" t="s">
        <v>429</v>
      </c>
      <c r="J268" s="120"/>
      <c r="K268" s="75">
        <f>K269</f>
        <v>20</v>
      </c>
    </row>
    <row r="269" spans="1:11" s="87" customFormat="1" ht="12.75">
      <c r="A269" s="312"/>
      <c r="B269" s="261" t="s">
        <v>127</v>
      </c>
      <c r="C269" s="38">
        <v>871</v>
      </c>
      <c r="D269" s="38" t="s">
        <v>33</v>
      </c>
      <c r="E269" s="38" t="s">
        <v>31</v>
      </c>
      <c r="F269" s="38" t="s">
        <v>45</v>
      </c>
      <c r="G269" s="38" t="s">
        <v>65</v>
      </c>
      <c r="H269" s="38" t="s">
        <v>26</v>
      </c>
      <c r="I269" s="38" t="s">
        <v>429</v>
      </c>
      <c r="J269" s="121" t="s">
        <v>126</v>
      </c>
      <c r="K269" s="39">
        <v>20</v>
      </c>
    </row>
    <row r="270" spans="1:11" s="87" customFormat="1" ht="1.5" customHeight="1">
      <c r="A270" s="312"/>
      <c r="B270" s="454" t="s">
        <v>50</v>
      </c>
      <c r="C270" s="418">
        <v>871</v>
      </c>
      <c r="D270" s="418" t="s">
        <v>33</v>
      </c>
      <c r="E270" s="418" t="s">
        <v>33</v>
      </c>
      <c r="F270" s="405"/>
      <c r="G270" s="405"/>
      <c r="H270" s="405"/>
      <c r="I270" s="405"/>
      <c r="J270" s="455"/>
      <c r="K270" s="419">
        <f>K271</f>
        <v>50</v>
      </c>
    </row>
    <row r="271" spans="1:11" s="87" customFormat="1" ht="32.25">
      <c r="A271" s="312"/>
      <c r="B271" s="265" t="s">
        <v>11</v>
      </c>
      <c r="C271" s="266">
        <v>871</v>
      </c>
      <c r="D271" s="266" t="s">
        <v>33</v>
      </c>
      <c r="E271" s="266" t="s">
        <v>33</v>
      </c>
      <c r="F271" s="266" t="s">
        <v>34</v>
      </c>
      <c r="G271" s="266"/>
      <c r="H271" s="282" t="s">
        <v>313</v>
      </c>
      <c r="I271" s="282" t="s">
        <v>311</v>
      </c>
      <c r="J271" s="303"/>
      <c r="K271" s="266">
        <f>K272</f>
        <v>50</v>
      </c>
    </row>
    <row r="272" spans="1:11" s="87" customFormat="1" ht="53.25">
      <c r="A272" s="312"/>
      <c r="B272" s="268" t="s">
        <v>12</v>
      </c>
      <c r="C272" s="269">
        <v>871</v>
      </c>
      <c r="D272" s="269" t="s">
        <v>33</v>
      </c>
      <c r="E272" s="269" t="s">
        <v>33</v>
      </c>
      <c r="F272" s="269" t="s">
        <v>34</v>
      </c>
      <c r="G272" s="269">
        <v>2</v>
      </c>
      <c r="H272" s="287" t="s">
        <v>389</v>
      </c>
      <c r="I272" s="287" t="s">
        <v>311</v>
      </c>
      <c r="J272" s="300"/>
      <c r="K272" s="269">
        <f>K273</f>
        <v>50</v>
      </c>
    </row>
    <row r="273" spans="1:11" s="87" customFormat="1" ht="63.75">
      <c r="A273" s="312"/>
      <c r="B273" s="273" t="s">
        <v>13</v>
      </c>
      <c r="C273" s="272">
        <v>871</v>
      </c>
      <c r="D273" s="272" t="s">
        <v>33</v>
      </c>
      <c r="E273" s="272" t="s">
        <v>33</v>
      </c>
      <c r="F273" s="272" t="s">
        <v>34</v>
      </c>
      <c r="G273" s="272">
        <v>2</v>
      </c>
      <c r="H273" s="62" t="s">
        <v>26</v>
      </c>
      <c r="I273" s="272">
        <v>29240</v>
      </c>
      <c r="J273" s="301"/>
      <c r="K273" s="272">
        <f>K274</f>
        <v>50</v>
      </c>
    </row>
    <row r="274" spans="1:11" s="87" customFormat="1" ht="12.75">
      <c r="A274" s="312"/>
      <c r="B274" s="280" t="s">
        <v>97</v>
      </c>
      <c r="C274" s="304">
        <v>871</v>
      </c>
      <c r="D274" s="304" t="s">
        <v>33</v>
      </c>
      <c r="E274" s="304" t="s">
        <v>33</v>
      </c>
      <c r="F274" s="304" t="s">
        <v>34</v>
      </c>
      <c r="G274" s="304">
        <v>2</v>
      </c>
      <c r="H274" s="514" t="s">
        <v>26</v>
      </c>
      <c r="I274" s="304">
        <v>29240</v>
      </c>
      <c r="J274" s="305">
        <v>360</v>
      </c>
      <c r="K274" s="304">
        <v>50</v>
      </c>
    </row>
    <row r="275" spans="1:11" s="87" customFormat="1" ht="13.5">
      <c r="A275" s="312"/>
      <c r="B275" s="413" t="s">
        <v>15</v>
      </c>
      <c r="C275" s="459">
        <v>871</v>
      </c>
      <c r="D275" s="459" t="s">
        <v>34</v>
      </c>
      <c r="E275" s="459"/>
      <c r="F275" s="460"/>
      <c r="G275" s="460"/>
      <c r="H275" s="460"/>
      <c r="I275" s="460"/>
      <c r="J275" s="461"/>
      <c r="K275" s="462">
        <f>K276+K308</f>
        <v>3783.2</v>
      </c>
    </row>
    <row r="276" spans="1:11" s="87" customFormat="1" ht="12.75">
      <c r="A276" s="312"/>
      <c r="B276" s="454" t="s">
        <v>35</v>
      </c>
      <c r="C276" s="463">
        <v>871</v>
      </c>
      <c r="D276" s="463" t="s">
        <v>34</v>
      </c>
      <c r="E276" s="463" t="s">
        <v>26</v>
      </c>
      <c r="F276" s="463"/>
      <c r="G276" s="463"/>
      <c r="H276" s="463"/>
      <c r="I276" s="463"/>
      <c r="J276" s="464"/>
      <c r="K276" s="465">
        <f>K277+K295</f>
        <v>3783.2</v>
      </c>
    </row>
    <row r="277" spans="1:11" s="87" customFormat="1" ht="12.75">
      <c r="A277" s="312"/>
      <c r="B277" s="466" t="s">
        <v>348</v>
      </c>
      <c r="C277" s="467">
        <v>871</v>
      </c>
      <c r="D277" s="467" t="s">
        <v>34</v>
      </c>
      <c r="E277" s="467" t="s">
        <v>26</v>
      </c>
      <c r="F277" s="468" t="s">
        <v>33</v>
      </c>
      <c r="G277" s="468"/>
      <c r="H277" s="468"/>
      <c r="I277" s="468"/>
      <c r="J277" s="469"/>
      <c r="K277" s="470">
        <f>K278+K289+K286</f>
        <v>3144.7</v>
      </c>
    </row>
    <row r="278" spans="1:11" s="87" customFormat="1" ht="21.75">
      <c r="A278" s="312"/>
      <c r="B278" s="306" t="s">
        <v>16</v>
      </c>
      <c r="C278" s="282">
        <v>871</v>
      </c>
      <c r="D278" s="282" t="s">
        <v>34</v>
      </c>
      <c r="E278" s="282" t="s">
        <v>26</v>
      </c>
      <c r="F278" s="36" t="s">
        <v>33</v>
      </c>
      <c r="G278" s="36"/>
      <c r="H278" s="36"/>
      <c r="I278" s="36"/>
      <c r="J278" s="118"/>
      <c r="K278" s="41">
        <f>K279</f>
        <v>2967</v>
      </c>
    </row>
    <row r="279" spans="1:11" s="87" customFormat="1" ht="53.25">
      <c r="A279" s="312"/>
      <c r="B279" s="268" t="s">
        <v>204</v>
      </c>
      <c r="C279" s="287">
        <v>871</v>
      </c>
      <c r="D279" s="287" t="s">
        <v>34</v>
      </c>
      <c r="E279" s="287" t="s">
        <v>26</v>
      </c>
      <c r="F279" s="54" t="s">
        <v>33</v>
      </c>
      <c r="G279" s="54" t="s">
        <v>75</v>
      </c>
      <c r="H279" s="54" t="s">
        <v>389</v>
      </c>
      <c r="I279" s="54"/>
      <c r="J279" s="119"/>
      <c r="K279" s="55">
        <f>K280+K284</f>
        <v>2967</v>
      </c>
    </row>
    <row r="280" spans="1:11" s="87" customFormat="1" ht="12.75" customHeight="1">
      <c r="A280" s="312"/>
      <c r="B280" s="302" t="s">
        <v>91</v>
      </c>
      <c r="C280" s="62">
        <v>871</v>
      </c>
      <c r="D280" s="62" t="s">
        <v>34</v>
      </c>
      <c r="E280" s="62" t="s">
        <v>26</v>
      </c>
      <c r="F280" s="74" t="s">
        <v>33</v>
      </c>
      <c r="G280" s="74" t="s">
        <v>75</v>
      </c>
      <c r="H280" s="74" t="s">
        <v>26</v>
      </c>
      <c r="I280" s="74" t="s">
        <v>301</v>
      </c>
      <c r="J280" s="120"/>
      <c r="K280" s="75">
        <f>K281+K282+K283</f>
        <v>2967</v>
      </c>
    </row>
    <row r="281" spans="1:11" s="87" customFormat="1" ht="33.75">
      <c r="A281" s="312"/>
      <c r="B281" s="259" t="s">
        <v>71</v>
      </c>
      <c r="C281" s="38">
        <v>871</v>
      </c>
      <c r="D281" s="38" t="s">
        <v>34</v>
      </c>
      <c r="E281" s="38" t="s">
        <v>26</v>
      </c>
      <c r="F281" s="38" t="s">
        <v>33</v>
      </c>
      <c r="G281" s="38" t="s">
        <v>75</v>
      </c>
      <c r="H281" s="38" t="s">
        <v>26</v>
      </c>
      <c r="I281" s="38" t="s">
        <v>301</v>
      </c>
      <c r="J281" s="293">
        <v>110</v>
      </c>
      <c r="K281" s="264">
        <v>1434.3</v>
      </c>
    </row>
    <row r="282" spans="1:11" s="87" customFormat="1" ht="12.75">
      <c r="A282" s="312"/>
      <c r="B282" s="261" t="s">
        <v>127</v>
      </c>
      <c r="C282" s="38">
        <v>871</v>
      </c>
      <c r="D282" s="38" t="s">
        <v>34</v>
      </c>
      <c r="E282" s="38" t="s">
        <v>26</v>
      </c>
      <c r="F282" s="38" t="s">
        <v>33</v>
      </c>
      <c r="G282" s="38" t="s">
        <v>75</v>
      </c>
      <c r="H282" s="38" t="s">
        <v>26</v>
      </c>
      <c r="I282" s="38" t="s">
        <v>301</v>
      </c>
      <c r="J282" s="293">
        <v>240</v>
      </c>
      <c r="K282" s="264">
        <v>1482.3</v>
      </c>
    </row>
    <row r="283" spans="1:11" s="87" customFormat="1" ht="12.75">
      <c r="A283" s="312"/>
      <c r="B283" s="274" t="s">
        <v>128</v>
      </c>
      <c r="C283" s="38">
        <v>871</v>
      </c>
      <c r="D283" s="38" t="s">
        <v>34</v>
      </c>
      <c r="E283" s="38" t="s">
        <v>26</v>
      </c>
      <c r="F283" s="38" t="s">
        <v>33</v>
      </c>
      <c r="G283" s="38" t="s">
        <v>75</v>
      </c>
      <c r="H283" s="38" t="s">
        <v>26</v>
      </c>
      <c r="I283" s="38" t="s">
        <v>301</v>
      </c>
      <c r="J283" s="293">
        <v>850</v>
      </c>
      <c r="K283" s="264">
        <v>50.4</v>
      </c>
    </row>
    <row r="284" spans="1:11" s="87" customFormat="1" ht="56.25" customHeight="1" hidden="1">
      <c r="A284" s="312"/>
      <c r="B284" s="307" t="s">
        <v>360</v>
      </c>
      <c r="C284" s="62">
        <v>871</v>
      </c>
      <c r="D284" s="62" t="s">
        <v>34</v>
      </c>
      <c r="E284" s="62" t="s">
        <v>26</v>
      </c>
      <c r="F284" s="74" t="s">
        <v>33</v>
      </c>
      <c r="G284" s="74" t="s">
        <v>75</v>
      </c>
      <c r="H284" s="74" t="s">
        <v>28</v>
      </c>
      <c r="I284" s="74" t="s">
        <v>304</v>
      </c>
      <c r="J284" s="120"/>
      <c r="K284" s="75">
        <f>K285</f>
        <v>0</v>
      </c>
    </row>
    <row r="285" spans="1:11" s="87" customFormat="1" ht="12.75" hidden="1">
      <c r="A285" s="312"/>
      <c r="B285" s="261" t="s">
        <v>127</v>
      </c>
      <c r="C285" s="38">
        <v>871</v>
      </c>
      <c r="D285" s="38" t="s">
        <v>34</v>
      </c>
      <c r="E285" s="38" t="s">
        <v>26</v>
      </c>
      <c r="F285" s="38" t="s">
        <v>33</v>
      </c>
      <c r="G285" s="38" t="s">
        <v>75</v>
      </c>
      <c r="H285" s="38" t="s">
        <v>28</v>
      </c>
      <c r="I285" s="38" t="s">
        <v>304</v>
      </c>
      <c r="J285" s="293">
        <v>240</v>
      </c>
      <c r="K285" s="264">
        <v>0</v>
      </c>
    </row>
    <row r="286" spans="1:11" s="87" customFormat="1" ht="24" customHeight="1">
      <c r="A286" s="312"/>
      <c r="B286" s="525" t="s">
        <v>414</v>
      </c>
      <c r="C286" s="549">
        <v>871</v>
      </c>
      <c r="D286" s="549" t="s">
        <v>34</v>
      </c>
      <c r="E286" s="549" t="s">
        <v>26</v>
      </c>
      <c r="F286" s="373"/>
      <c r="G286" s="373"/>
      <c r="H286" s="373"/>
      <c r="I286" s="373"/>
      <c r="J286" s="374"/>
      <c r="K286" s="440">
        <f>K287</f>
        <v>30</v>
      </c>
    </row>
    <row r="287" spans="1:11" s="87" customFormat="1" ht="43.5" customHeight="1">
      <c r="A287" s="312"/>
      <c r="B287" s="543" t="s">
        <v>415</v>
      </c>
      <c r="C287" s="38">
        <v>871</v>
      </c>
      <c r="D287" s="38" t="s">
        <v>34</v>
      </c>
      <c r="E287" s="38" t="s">
        <v>26</v>
      </c>
      <c r="F287" s="38" t="s">
        <v>51</v>
      </c>
      <c r="G287" s="38" t="s">
        <v>65</v>
      </c>
      <c r="H287" s="38" t="s">
        <v>26</v>
      </c>
      <c r="I287" s="38" t="s">
        <v>403</v>
      </c>
      <c r="J287" s="293"/>
      <c r="K287" s="264">
        <f>K288</f>
        <v>30</v>
      </c>
    </row>
    <row r="288" spans="1:11" s="87" customFormat="1" ht="12.75">
      <c r="A288" s="312"/>
      <c r="B288" s="261" t="s">
        <v>417</v>
      </c>
      <c r="C288" s="38">
        <v>871</v>
      </c>
      <c r="D288" s="38" t="s">
        <v>34</v>
      </c>
      <c r="E288" s="38" t="s">
        <v>26</v>
      </c>
      <c r="F288" s="38" t="s">
        <v>51</v>
      </c>
      <c r="G288" s="38" t="s">
        <v>65</v>
      </c>
      <c r="H288" s="38" t="s">
        <v>26</v>
      </c>
      <c r="I288" s="38" t="s">
        <v>403</v>
      </c>
      <c r="J288" s="293">
        <v>240</v>
      </c>
      <c r="K288" s="264">
        <v>30</v>
      </c>
    </row>
    <row r="289" spans="1:11" s="87" customFormat="1" ht="12.75">
      <c r="A289" s="312"/>
      <c r="B289" s="72" t="s">
        <v>104</v>
      </c>
      <c r="C289" s="456">
        <v>871</v>
      </c>
      <c r="D289" s="456" t="s">
        <v>34</v>
      </c>
      <c r="E289" s="456" t="s">
        <v>26</v>
      </c>
      <c r="F289" s="471" t="s">
        <v>56</v>
      </c>
      <c r="G289" s="471"/>
      <c r="H289" s="471"/>
      <c r="I289" s="471"/>
      <c r="J289" s="447"/>
      <c r="K289" s="448">
        <f>K290</f>
        <v>147.7</v>
      </c>
    </row>
    <row r="290" spans="1:11" s="87" customFormat="1" ht="12.75">
      <c r="A290" s="312"/>
      <c r="B290" s="76" t="s">
        <v>106</v>
      </c>
      <c r="C290" s="38">
        <v>871</v>
      </c>
      <c r="D290" s="38" t="s">
        <v>34</v>
      </c>
      <c r="E290" s="38" t="s">
        <v>26</v>
      </c>
      <c r="F290" s="38" t="s">
        <v>56</v>
      </c>
      <c r="G290" s="38" t="s">
        <v>107</v>
      </c>
      <c r="H290" s="38" t="s">
        <v>389</v>
      </c>
      <c r="I290" s="38"/>
      <c r="J290" s="293"/>
      <c r="K290" s="264">
        <f>K291+K293</f>
        <v>147.7</v>
      </c>
    </row>
    <row r="291" spans="1:11" s="87" customFormat="1" ht="12.75">
      <c r="A291" s="312"/>
      <c r="B291" s="424" t="s">
        <v>258</v>
      </c>
      <c r="C291" s="556">
        <v>871</v>
      </c>
      <c r="D291" s="556" t="s">
        <v>34</v>
      </c>
      <c r="E291" s="556" t="s">
        <v>26</v>
      </c>
      <c r="F291" s="38" t="s">
        <v>56</v>
      </c>
      <c r="G291" s="38" t="s">
        <v>107</v>
      </c>
      <c r="H291" s="38" t="s">
        <v>389</v>
      </c>
      <c r="I291" s="38" t="s">
        <v>329</v>
      </c>
      <c r="J291" s="293"/>
      <c r="K291" s="264">
        <f>K292</f>
        <v>147.7</v>
      </c>
    </row>
    <row r="292" spans="1:11" s="87" customFormat="1" ht="33.75">
      <c r="A292" s="312"/>
      <c r="B292" s="424" t="s">
        <v>71</v>
      </c>
      <c r="C292" s="38">
        <v>871</v>
      </c>
      <c r="D292" s="38" t="s">
        <v>34</v>
      </c>
      <c r="E292" s="38" t="s">
        <v>26</v>
      </c>
      <c r="F292" s="38" t="s">
        <v>56</v>
      </c>
      <c r="G292" s="38" t="s">
        <v>107</v>
      </c>
      <c r="H292" s="38" t="s">
        <v>389</v>
      </c>
      <c r="I292" s="38" t="s">
        <v>329</v>
      </c>
      <c r="J292" s="293">
        <v>110</v>
      </c>
      <c r="K292" s="264">
        <v>147.7</v>
      </c>
    </row>
    <row r="293" spans="1:11" s="87" customFormat="1" ht="31.5" hidden="1">
      <c r="A293" s="312"/>
      <c r="B293" s="472" t="s">
        <v>275</v>
      </c>
      <c r="C293" s="62">
        <v>871</v>
      </c>
      <c r="D293" s="62" t="s">
        <v>34</v>
      </c>
      <c r="E293" s="62" t="s">
        <v>26</v>
      </c>
      <c r="F293" s="284" t="s">
        <v>56</v>
      </c>
      <c r="G293" s="284"/>
      <c r="H293" s="284" t="s">
        <v>107</v>
      </c>
      <c r="I293" s="284" t="s">
        <v>278</v>
      </c>
      <c r="J293" s="309"/>
      <c r="K293" s="310">
        <f>K294</f>
        <v>0</v>
      </c>
    </row>
    <row r="294" spans="1:11" s="87" customFormat="1" ht="12.75" hidden="1">
      <c r="A294" s="312"/>
      <c r="B294" s="261" t="s">
        <v>127</v>
      </c>
      <c r="C294" s="38">
        <v>871</v>
      </c>
      <c r="D294" s="38" t="s">
        <v>34</v>
      </c>
      <c r="E294" s="38" t="s">
        <v>26</v>
      </c>
      <c r="F294" s="38" t="s">
        <v>56</v>
      </c>
      <c r="G294" s="38"/>
      <c r="H294" s="38" t="s">
        <v>107</v>
      </c>
      <c r="I294" s="38" t="s">
        <v>278</v>
      </c>
      <c r="J294" s="293">
        <v>240</v>
      </c>
      <c r="K294" s="264">
        <v>0</v>
      </c>
    </row>
    <row r="295" spans="1:11" s="87" customFormat="1" ht="14.25" customHeight="1">
      <c r="A295" s="312"/>
      <c r="B295" s="473" t="s">
        <v>347</v>
      </c>
      <c r="C295" s="474">
        <v>871</v>
      </c>
      <c r="D295" s="474" t="s">
        <v>34</v>
      </c>
      <c r="E295" s="474" t="s">
        <v>26</v>
      </c>
      <c r="F295" s="474"/>
      <c r="G295" s="474"/>
      <c r="H295" s="474"/>
      <c r="I295" s="474"/>
      <c r="J295" s="475"/>
      <c r="K295" s="470">
        <f>K296+K302</f>
        <v>638.4999999999999</v>
      </c>
    </row>
    <row r="296" spans="1:11" s="87" customFormat="1" ht="21.75">
      <c r="A296" s="312"/>
      <c r="B296" s="306" t="s">
        <v>16</v>
      </c>
      <c r="C296" s="36">
        <v>871</v>
      </c>
      <c r="D296" s="36" t="s">
        <v>34</v>
      </c>
      <c r="E296" s="36" t="s">
        <v>26</v>
      </c>
      <c r="F296" s="36" t="s">
        <v>33</v>
      </c>
      <c r="G296" s="36"/>
      <c r="H296" s="36"/>
      <c r="I296" s="36"/>
      <c r="J296" s="118"/>
      <c r="K296" s="41">
        <f>K297</f>
        <v>514.8999999999999</v>
      </c>
    </row>
    <row r="297" spans="1:11" s="87" customFormat="1" ht="32.25">
      <c r="A297" s="312"/>
      <c r="B297" s="308" t="s">
        <v>209</v>
      </c>
      <c r="C297" s="54">
        <v>871</v>
      </c>
      <c r="D297" s="54" t="s">
        <v>34</v>
      </c>
      <c r="E297" s="54" t="s">
        <v>26</v>
      </c>
      <c r="F297" s="54" t="s">
        <v>33</v>
      </c>
      <c r="G297" s="54" t="s">
        <v>65</v>
      </c>
      <c r="H297" s="54" t="s">
        <v>389</v>
      </c>
      <c r="I297" s="54"/>
      <c r="J297" s="119"/>
      <c r="K297" s="55">
        <f>K298</f>
        <v>514.8999999999999</v>
      </c>
    </row>
    <row r="298" spans="1:11" s="87" customFormat="1" ht="14.25" customHeight="1">
      <c r="A298" s="312"/>
      <c r="B298" s="302" t="s">
        <v>91</v>
      </c>
      <c r="C298" s="74">
        <v>871</v>
      </c>
      <c r="D298" s="74" t="s">
        <v>34</v>
      </c>
      <c r="E298" s="74" t="s">
        <v>26</v>
      </c>
      <c r="F298" s="74" t="s">
        <v>33</v>
      </c>
      <c r="G298" s="74" t="s">
        <v>65</v>
      </c>
      <c r="H298" s="74" t="s">
        <v>26</v>
      </c>
      <c r="I298" s="74" t="s">
        <v>301</v>
      </c>
      <c r="J298" s="278"/>
      <c r="K298" s="75">
        <f>SUM(K299:K301)</f>
        <v>514.8999999999999</v>
      </c>
    </row>
    <row r="299" spans="1:11" s="87" customFormat="1" ht="33.75">
      <c r="A299" s="312"/>
      <c r="B299" s="259" t="s">
        <v>71</v>
      </c>
      <c r="C299" s="38">
        <v>871</v>
      </c>
      <c r="D299" s="38" t="s">
        <v>34</v>
      </c>
      <c r="E299" s="38" t="s">
        <v>26</v>
      </c>
      <c r="F299" s="38" t="s">
        <v>33</v>
      </c>
      <c r="G299" s="38" t="s">
        <v>65</v>
      </c>
      <c r="H299" s="38" t="s">
        <v>26</v>
      </c>
      <c r="I299" s="38" t="s">
        <v>301</v>
      </c>
      <c r="J299" s="293">
        <v>110</v>
      </c>
      <c r="K299" s="264">
        <v>376.9</v>
      </c>
    </row>
    <row r="300" spans="1:11" s="87" customFormat="1" ht="12.75">
      <c r="A300" s="312"/>
      <c r="B300" s="261" t="s">
        <v>127</v>
      </c>
      <c r="C300" s="38">
        <v>871</v>
      </c>
      <c r="D300" s="38" t="s">
        <v>34</v>
      </c>
      <c r="E300" s="38" t="s">
        <v>26</v>
      </c>
      <c r="F300" s="38" t="s">
        <v>33</v>
      </c>
      <c r="G300" s="38" t="s">
        <v>65</v>
      </c>
      <c r="H300" s="38" t="s">
        <v>26</v>
      </c>
      <c r="I300" s="38" t="s">
        <v>301</v>
      </c>
      <c r="J300" s="293">
        <v>240</v>
      </c>
      <c r="K300" s="264">
        <v>137.7</v>
      </c>
    </row>
    <row r="301" spans="1:11" s="87" customFormat="1" ht="12.75">
      <c r="A301" s="312"/>
      <c r="B301" s="274" t="s">
        <v>128</v>
      </c>
      <c r="C301" s="38">
        <v>871</v>
      </c>
      <c r="D301" s="38" t="s">
        <v>34</v>
      </c>
      <c r="E301" s="38" t="s">
        <v>26</v>
      </c>
      <c r="F301" s="38" t="s">
        <v>33</v>
      </c>
      <c r="G301" s="38" t="s">
        <v>65</v>
      </c>
      <c r="H301" s="38" t="s">
        <v>26</v>
      </c>
      <c r="I301" s="38" t="s">
        <v>301</v>
      </c>
      <c r="J301" s="293">
        <v>850</v>
      </c>
      <c r="K301" s="264">
        <v>0.3</v>
      </c>
    </row>
    <row r="302" spans="1:11" s="87" customFormat="1" ht="12.75">
      <c r="A302" s="312"/>
      <c r="B302" s="72" t="s">
        <v>104</v>
      </c>
      <c r="C302" s="36">
        <v>871</v>
      </c>
      <c r="D302" s="36" t="s">
        <v>34</v>
      </c>
      <c r="E302" s="36" t="s">
        <v>26</v>
      </c>
      <c r="F302" s="36" t="s">
        <v>56</v>
      </c>
      <c r="G302" s="36"/>
      <c r="H302" s="36"/>
      <c r="I302" s="36"/>
      <c r="J302" s="118"/>
      <c r="K302" s="41">
        <f>K303</f>
        <v>123.6</v>
      </c>
    </row>
    <row r="303" spans="1:11" s="87" customFormat="1" ht="12.75">
      <c r="A303" s="312"/>
      <c r="B303" s="76" t="s">
        <v>106</v>
      </c>
      <c r="C303" s="54">
        <v>871</v>
      </c>
      <c r="D303" s="54" t="s">
        <v>34</v>
      </c>
      <c r="E303" s="54" t="s">
        <v>26</v>
      </c>
      <c r="F303" s="54" t="s">
        <v>56</v>
      </c>
      <c r="G303" s="54" t="s">
        <v>107</v>
      </c>
      <c r="H303" s="54" t="s">
        <v>389</v>
      </c>
      <c r="I303" s="54"/>
      <c r="J303" s="119"/>
      <c r="K303" s="55">
        <f>K304+K306</f>
        <v>123.6</v>
      </c>
    </row>
    <row r="304" spans="1:11" s="87" customFormat="1" ht="34.5" customHeight="1">
      <c r="A304" s="312"/>
      <c r="B304" s="73" t="s">
        <v>17</v>
      </c>
      <c r="C304" s="74">
        <v>871</v>
      </c>
      <c r="D304" s="74" t="s">
        <v>34</v>
      </c>
      <c r="E304" s="74" t="s">
        <v>26</v>
      </c>
      <c r="F304" s="74" t="s">
        <v>56</v>
      </c>
      <c r="G304" s="74" t="s">
        <v>107</v>
      </c>
      <c r="H304" s="74" t="s">
        <v>389</v>
      </c>
      <c r="I304" s="74" t="s">
        <v>330</v>
      </c>
      <c r="J304" s="120"/>
      <c r="K304" s="75">
        <f>K305</f>
        <v>109.5</v>
      </c>
    </row>
    <row r="305" spans="1:11" s="87" customFormat="1" ht="12.75">
      <c r="A305" s="312"/>
      <c r="B305" s="476" t="s">
        <v>143</v>
      </c>
      <c r="C305" s="38">
        <v>871</v>
      </c>
      <c r="D305" s="38" t="s">
        <v>34</v>
      </c>
      <c r="E305" s="38" t="s">
        <v>26</v>
      </c>
      <c r="F305" s="38" t="s">
        <v>56</v>
      </c>
      <c r="G305" s="38" t="s">
        <v>107</v>
      </c>
      <c r="H305" s="38" t="s">
        <v>389</v>
      </c>
      <c r="I305" s="38" t="s">
        <v>330</v>
      </c>
      <c r="J305" s="121" t="s">
        <v>142</v>
      </c>
      <c r="K305" s="39">
        <v>109.5</v>
      </c>
    </row>
    <row r="306" spans="1:11" s="87" customFormat="1" ht="15.75" customHeight="1">
      <c r="A306" s="312"/>
      <c r="B306" s="73" t="s">
        <v>18</v>
      </c>
      <c r="C306" s="74">
        <v>871</v>
      </c>
      <c r="D306" s="74" t="s">
        <v>34</v>
      </c>
      <c r="E306" s="74" t="s">
        <v>26</v>
      </c>
      <c r="F306" s="74" t="s">
        <v>56</v>
      </c>
      <c r="G306" s="74" t="s">
        <v>107</v>
      </c>
      <c r="H306" s="74" t="s">
        <v>389</v>
      </c>
      <c r="I306" s="74" t="s">
        <v>331</v>
      </c>
      <c r="J306" s="120"/>
      <c r="K306" s="75">
        <f>K307</f>
        <v>14.1</v>
      </c>
    </row>
    <row r="307" spans="1:11" s="87" customFormat="1" ht="33.75">
      <c r="A307" s="312"/>
      <c r="B307" s="424" t="s">
        <v>19</v>
      </c>
      <c r="C307" s="38">
        <v>871</v>
      </c>
      <c r="D307" s="38" t="s">
        <v>34</v>
      </c>
      <c r="E307" s="38" t="s">
        <v>26</v>
      </c>
      <c r="F307" s="38" t="s">
        <v>56</v>
      </c>
      <c r="G307" s="38" t="s">
        <v>107</v>
      </c>
      <c r="H307" s="38" t="s">
        <v>389</v>
      </c>
      <c r="I307" s="38" t="s">
        <v>331</v>
      </c>
      <c r="J307" s="121" t="s">
        <v>153</v>
      </c>
      <c r="K307" s="39">
        <v>14.1</v>
      </c>
    </row>
    <row r="308" spans="1:11" s="87" customFormat="1" ht="12.75" hidden="1">
      <c r="A308" s="312"/>
      <c r="B308" s="477" t="s">
        <v>20</v>
      </c>
      <c r="C308" s="405">
        <v>871</v>
      </c>
      <c r="D308" s="405" t="s">
        <v>34</v>
      </c>
      <c r="E308" s="405" t="s">
        <v>30</v>
      </c>
      <c r="F308" s="405"/>
      <c r="G308" s="405"/>
      <c r="H308" s="405"/>
      <c r="I308" s="405"/>
      <c r="J308" s="478"/>
      <c r="K308" s="40">
        <f>K309</f>
        <v>0</v>
      </c>
    </row>
    <row r="309" spans="1:11" s="87" customFormat="1" ht="21.75" hidden="1">
      <c r="A309" s="312"/>
      <c r="B309" s="306" t="s">
        <v>16</v>
      </c>
      <c r="C309" s="36">
        <v>871</v>
      </c>
      <c r="D309" s="36" t="s">
        <v>34</v>
      </c>
      <c r="E309" s="36" t="s">
        <v>30</v>
      </c>
      <c r="F309" s="36" t="s">
        <v>33</v>
      </c>
      <c r="G309" s="36"/>
      <c r="H309" s="36"/>
      <c r="I309" s="36"/>
      <c r="J309" s="118"/>
      <c r="K309" s="41">
        <f>K310</f>
        <v>0</v>
      </c>
    </row>
    <row r="310" spans="1:11" s="87" customFormat="1" ht="42" hidden="1">
      <c r="A310" s="312"/>
      <c r="B310" s="295" t="s">
        <v>206</v>
      </c>
      <c r="C310" s="54">
        <v>871</v>
      </c>
      <c r="D310" s="54" t="s">
        <v>34</v>
      </c>
      <c r="E310" s="54" t="s">
        <v>30</v>
      </c>
      <c r="F310" s="54" t="s">
        <v>33</v>
      </c>
      <c r="G310" s="54" t="s">
        <v>81</v>
      </c>
      <c r="H310" s="54" t="s">
        <v>389</v>
      </c>
      <c r="I310" s="54"/>
      <c r="J310" s="119"/>
      <c r="K310" s="55">
        <f>K311+K313</f>
        <v>0</v>
      </c>
    </row>
    <row r="311" spans="1:11" s="87" customFormat="1" ht="12.75" hidden="1">
      <c r="A311" s="312"/>
      <c r="B311" s="302" t="s">
        <v>21</v>
      </c>
      <c r="C311" s="74">
        <v>871</v>
      </c>
      <c r="D311" s="74" t="s">
        <v>34</v>
      </c>
      <c r="E311" s="74" t="s">
        <v>30</v>
      </c>
      <c r="F311" s="74" t="s">
        <v>33</v>
      </c>
      <c r="G311" s="74" t="s">
        <v>81</v>
      </c>
      <c r="H311" s="74" t="s">
        <v>26</v>
      </c>
      <c r="I311" s="74" t="s">
        <v>404</v>
      </c>
      <c r="J311" s="120"/>
      <c r="K311" s="75">
        <f>K312</f>
        <v>0</v>
      </c>
    </row>
    <row r="312" spans="1:11" s="87" customFormat="1" ht="12.75" hidden="1">
      <c r="A312" s="312"/>
      <c r="B312" s="261" t="s">
        <v>127</v>
      </c>
      <c r="C312" s="38">
        <v>871</v>
      </c>
      <c r="D312" s="38" t="s">
        <v>34</v>
      </c>
      <c r="E312" s="38" t="s">
        <v>30</v>
      </c>
      <c r="F312" s="38" t="s">
        <v>33</v>
      </c>
      <c r="G312" s="38" t="s">
        <v>81</v>
      </c>
      <c r="H312" s="38" t="s">
        <v>26</v>
      </c>
      <c r="I312" s="38" t="s">
        <v>404</v>
      </c>
      <c r="J312" s="293">
        <v>240</v>
      </c>
      <c r="K312" s="264">
        <v>0</v>
      </c>
    </row>
    <row r="313" spans="1:11" s="87" customFormat="1" ht="44.25" customHeight="1" hidden="1">
      <c r="A313" s="312"/>
      <c r="B313" s="351" t="s">
        <v>271</v>
      </c>
      <c r="C313" s="74">
        <v>871</v>
      </c>
      <c r="D313" s="74" t="s">
        <v>34</v>
      </c>
      <c r="E313" s="74" t="s">
        <v>30</v>
      </c>
      <c r="F313" s="74" t="s">
        <v>33</v>
      </c>
      <c r="G313" s="74"/>
      <c r="H313" s="74" t="s">
        <v>81</v>
      </c>
      <c r="I313" s="74" t="s">
        <v>264</v>
      </c>
      <c r="J313" s="120"/>
      <c r="K313" s="75">
        <f>K314</f>
        <v>0</v>
      </c>
    </row>
    <row r="314" spans="1:11" s="87" customFormat="1" ht="12.75" hidden="1">
      <c r="A314" s="312"/>
      <c r="B314" s="261" t="s">
        <v>127</v>
      </c>
      <c r="C314" s="38">
        <v>871</v>
      </c>
      <c r="D314" s="38" t="s">
        <v>34</v>
      </c>
      <c r="E314" s="38" t="s">
        <v>30</v>
      </c>
      <c r="F314" s="38" t="s">
        <v>33</v>
      </c>
      <c r="G314" s="38"/>
      <c r="H314" s="38" t="s">
        <v>81</v>
      </c>
      <c r="I314" s="38" t="s">
        <v>264</v>
      </c>
      <c r="J314" s="293">
        <v>240</v>
      </c>
      <c r="K314" s="264">
        <v>0</v>
      </c>
    </row>
    <row r="315" spans="1:11" s="87" customFormat="1" ht="15.75">
      <c r="A315" s="312"/>
      <c r="B315" s="479" t="s">
        <v>284</v>
      </c>
      <c r="C315" s="284" t="s">
        <v>287</v>
      </c>
      <c r="D315" s="284" t="s">
        <v>116</v>
      </c>
      <c r="E315" s="284"/>
      <c r="F315" s="284"/>
      <c r="G315" s="284"/>
      <c r="H315" s="284"/>
      <c r="I315" s="284"/>
      <c r="J315" s="309"/>
      <c r="K315" s="310">
        <f>K316</f>
        <v>50</v>
      </c>
    </row>
    <row r="316" spans="1:11" s="87" customFormat="1" ht="12.75">
      <c r="A316" s="312"/>
      <c r="B316" s="261" t="s">
        <v>285</v>
      </c>
      <c r="C316" s="480">
        <v>871</v>
      </c>
      <c r="D316" s="38" t="s">
        <v>116</v>
      </c>
      <c r="E316" s="38" t="s">
        <v>27</v>
      </c>
      <c r="F316" s="38"/>
      <c r="G316" s="38"/>
      <c r="H316" s="38"/>
      <c r="I316" s="38"/>
      <c r="J316" s="293"/>
      <c r="K316" s="264">
        <f>K317</f>
        <v>50</v>
      </c>
    </row>
    <row r="317" spans="1:11" s="87" customFormat="1" ht="21.75">
      <c r="A317" s="312"/>
      <c r="B317" s="306" t="s">
        <v>16</v>
      </c>
      <c r="C317" s="480">
        <v>871</v>
      </c>
      <c r="D317" s="38" t="s">
        <v>116</v>
      </c>
      <c r="E317" s="38" t="s">
        <v>27</v>
      </c>
      <c r="F317" s="38" t="s">
        <v>33</v>
      </c>
      <c r="G317" s="38"/>
      <c r="H317" s="38"/>
      <c r="I317" s="38"/>
      <c r="J317" s="293"/>
      <c r="K317" s="264">
        <f>K318</f>
        <v>50</v>
      </c>
    </row>
    <row r="318" spans="1:11" s="87" customFormat="1" ht="42">
      <c r="A318" s="312"/>
      <c r="B318" s="295" t="s">
        <v>206</v>
      </c>
      <c r="C318" s="480">
        <v>871</v>
      </c>
      <c r="D318" s="38" t="s">
        <v>116</v>
      </c>
      <c r="E318" s="38" t="s">
        <v>27</v>
      </c>
      <c r="F318" s="38" t="s">
        <v>33</v>
      </c>
      <c r="G318" s="38" t="s">
        <v>81</v>
      </c>
      <c r="H318" s="38" t="s">
        <v>389</v>
      </c>
      <c r="I318" s="38"/>
      <c r="J318" s="293"/>
      <c r="K318" s="264">
        <f>K319</f>
        <v>50</v>
      </c>
    </row>
    <row r="319" spans="1:11" s="87" customFormat="1" ht="21">
      <c r="A319" s="312"/>
      <c r="B319" s="481" t="s">
        <v>286</v>
      </c>
      <c r="C319" s="480">
        <v>871</v>
      </c>
      <c r="D319" s="38" t="s">
        <v>116</v>
      </c>
      <c r="E319" s="38" t="s">
        <v>27</v>
      </c>
      <c r="F319" s="38" t="s">
        <v>33</v>
      </c>
      <c r="G319" s="38" t="s">
        <v>81</v>
      </c>
      <c r="H319" s="38" t="s">
        <v>28</v>
      </c>
      <c r="I319" s="38" t="s">
        <v>404</v>
      </c>
      <c r="J319" s="293">
        <v>320</v>
      </c>
      <c r="K319" s="264">
        <v>50</v>
      </c>
    </row>
    <row r="320" spans="1:11" s="87" customFormat="1" ht="14.25">
      <c r="A320" s="312"/>
      <c r="B320" s="482" t="s">
        <v>101</v>
      </c>
      <c r="C320" s="459">
        <v>871</v>
      </c>
      <c r="D320" s="459" t="s">
        <v>51</v>
      </c>
      <c r="E320" s="460"/>
      <c r="F320" s="399"/>
      <c r="G320" s="399"/>
      <c r="H320" s="399"/>
      <c r="I320" s="399"/>
      <c r="J320" s="483"/>
      <c r="K320" s="45">
        <f>K321</f>
        <v>1347.6</v>
      </c>
    </row>
    <row r="321" spans="1:11" s="87" customFormat="1" ht="12.75">
      <c r="A321" s="312"/>
      <c r="B321" s="401" t="s">
        <v>102</v>
      </c>
      <c r="C321" s="463">
        <v>871</v>
      </c>
      <c r="D321" s="463" t="s">
        <v>51</v>
      </c>
      <c r="E321" s="463" t="s">
        <v>26</v>
      </c>
      <c r="F321" s="405"/>
      <c r="G321" s="405"/>
      <c r="H321" s="405"/>
      <c r="I321" s="405"/>
      <c r="J321" s="478"/>
      <c r="K321" s="40">
        <f>K322+K331</f>
        <v>1347.6</v>
      </c>
    </row>
    <row r="322" spans="1:11" s="87" customFormat="1" ht="32.25">
      <c r="A322" s="312"/>
      <c r="B322" s="275" t="s">
        <v>11</v>
      </c>
      <c r="C322" s="36">
        <v>871</v>
      </c>
      <c r="D322" s="36" t="s">
        <v>51</v>
      </c>
      <c r="E322" s="36" t="s">
        <v>26</v>
      </c>
      <c r="F322" s="36" t="s">
        <v>34</v>
      </c>
      <c r="G322" s="36"/>
      <c r="H322" s="36"/>
      <c r="I322" s="36"/>
      <c r="J322" s="118"/>
      <c r="K322" s="41">
        <f>K323</f>
        <v>1347.6</v>
      </c>
    </row>
    <row r="323" spans="1:11" s="87" customFormat="1" ht="55.5" customHeight="1">
      <c r="A323" s="312"/>
      <c r="B323" s="276" t="s">
        <v>210</v>
      </c>
      <c r="C323" s="54">
        <v>871</v>
      </c>
      <c r="D323" s="54" t="s">
        <v>51</v>
      </c>
      <c r="E323" s="54" t="s">
        <v>26</v>
      </c>
      <c r="F323" s="54" t="s">
        <v>34</v>
      </c>
      <c r="G323" s="54" t="s">
        <v>65</v>
      </c>
      <c r="H323" s="54" t="s">
        <v>389</v>
      </c>
      <c r="I323" s="54"/>
      <c r="J323" s="119"/>
      <c r="K323" s="55">
        <f>K324</f>
        <v>1347.6</v>
      </c>
    </row>
    <row r="324" spans="1:11" s="87" customFormat="1" ht="21.75">
      <c r="A324" s="312"/>
      <c r="B324" s="484" t="s">
        <v>349</v>
      </c>
      <c r="C324" s="485">
        <v>871</v>
      </c>
      <c r="D324" s="485" t="s">
        <v>51</v>
      </c>
      <c r="E324" s="485" t="s">
        <v>26</v>
      </c>
      <c r="F324" s="485" t="s">
        <v>34</v>
      </c>
      <c r="G324" s="485" t="s">
        <v>65</v>
      </c>
      <c r="H324" s="485" t="s">
        <v>389</v>
      </c>
      <c r="I324" s="485"/>
      <c r="J324" s="486"/>
      <c r="K324" s="487">
        <f>K325+K329</f>
        <v>1347.6</v>
      </c>
    </row>
    <row r="325" spans="1:11" s="87" customFormat="1" ht="12" customHeight="1">
      <c r="A325" s="312"/>
      <c r="B325" s="271" t="s">
        <v>91</v>
      </c>
      <c r="C325" s="74">
        <v>871</v>
      </c>
      <c r="D325" s="74" t="s">
        <v>51</v>
      </c>
      <c r="E325" s="74" t="s">
        <v>26</v>
      </c>
      <c r="F325" s="74" t="s">
        <v>34</v>
      </c>
      <c r="G325" s="74" t="s">
        <v>65</v>
      </c>
      <c r="H325" s="74" t="s">
        <v>26</v>
      </c>
      <c r="I325" s="74" t="s">
        <v>301</v>
      </c>
      <c r="J325" s="120"/>
      <c r="K325" s="75">
        <f>K326+K327+K328</f>
        <v>1347.6</v>
      </c>
    </row>
    <row r="326" spans="1:11" s="87" customFormat="1" ht="33.75">
      <c r="A326" s="312"/>
      <c r="B326" s="259" t="s">
        <v>71</v>
      </c>
      <c r="C326" s="38">
        <v>871</v>
      </c>
      <c r="D326" s="38" t="s">
        <v>51</v>
      </c>
      <c r="E326" s="38" t="s">
        <v>26</v>
      </c>
      <c r="F326" s="38" t="s">
        <v>34</v>
      </c>
      <c r="G326" s="38" t="s">
        <v>65</v>
      </c>
      <c r="H326" s="38" t="s">
        <v>26</v>
      </c>
      <c r="I326" s="38" t="s">
        <v>301</v>
      </c>
      <c r="J326" s="293">
        <v>110</v>
      </c>
      <c r="K326" s="264">
        <v>835.6</v>
      </c>
    </row>
    <row r="327" spans="1:11" s="87" customFormat="1" ht="12.75">
      <c r="A327" s="312"/>
      <c r="B327" s="261" t="s">
        <v>127</v>
      </c>
      <c r="C327" s="38">
        <v>871</v>
      </c>
      <c r="D327" s="38" t="s">
        <v>51</v>
      </c>
      <c r="E327" s="38" t="s">
        <v>26</v>
      </c>
      <c r="F327" s="38" t="s">
        <v>34</v>
      </c>
      <c r="G327" s="38" t="s">
        <v>65</v>
      </c>
      <c r="H327" s="38" t="s">
        <v>26</v>
      </c>
      <c r="I327" s="38" t="s">
        <v>301</v>
      </c>
      <c r="J327" s="293">
        <v>240</v>
      </c>
      <c r="K327" s="264">
        <v>511.2</v>
      </c>
    </row>
    <row r="328" spans="1:11" s="87" customFormat="1" ht="12.75">
      <c r="A328" s="312"/>
      <c r="B328" s="274" t="s">
        <v>128</v>
      </c>
      <c r="C328" s="38">
        <v>871</v>
      </c>
      <c r="D328" s="38" t="s">
        <v>51</v>
      </c>
      <c r="E328" s="38" t="s">
        <v>26</v>
      </c>
      <c r="F328" s="38" t="s">
        <v>34</v>
      </c>
      <c r="G328" s="38" t="s">
        <v>65</v>
      </c>
      <c r="H328" s="38" t="s">
        <v>26</v>
      </c>
      <c r="I328" s="38" t="s">
        <v>301</v>
      </c>
      <c r="J328" s="293">
        <v>850</v>
      </c>
      <c r="K328" s="264">
        <v>0.8</v>
      </c>
    </row>
    <row r="329" spans="1:11" s="87" customFormat="1" ht="57" customHeight="1" hidden="1">
      <c r="A329" s="312"/>
      <c r="B329" s="271" t="s">
        <v>382</v>
      </c>
      <c r="C329" s="74">
        <v>871</v>
      </c>
      <c r="D329" s="74" t="s">
        <v>51</v>
      </c>
      <c r="E329" s="74" t="s">
        <v>26</v>
      </c>
      <c r="F329" s="74" t="s">
        <v>34</v>
      </c>
      <c r="G329" s="74" t="s">
        <v>65</v>
      </c>
      <c r="H329" s="74" t="s">
        <v>28</v>
      </c>
      <c r="I329" s="74" t="s">
        <v>304</v>
      </c>
      <c r="J329" s="120"/>
      <c r="K329" s="75">
        <f>K330</f>
        <v>0</v>
      </c>
    </row>
    <row r="330" spans="1:11" s="87" customFormat="1" ht="12.75" hidden="1">
      <c r="A330" s="312"/>
      <c r="B330" s="261" t="s">
        <v>127</v>
      </c>
      <c r="C330" s="38">
        <v>871</v>
      </c>
      <c r="D330" s="38" t="s">
        <v>51</v>
      </c>
      <c r="E330" s="38" t="s">
        <v>26</v>
      </c>
      <c r="F330" s="38" t="s">
        <v>34</v>
      </c>
      <c r="G330" s="38" t="s">
        <v>65</v>
      </c>
      <c r="H330" s="38" t="s">
        <v>28</v>
      </c>
      <c r="I330" s="38" t="s">
        <v>304</v>
      </c>
      <c r="J330" s="293">
        <v>240</v>
      </c>
      <c r="K330" s="264">
        <v>0</v>
      </c>
    </row>
    <row r="331" spans="1:11" s="87" customFormat="1" ht="24" customHeight="1" hidden="1">
      <c r="A331" s="312"/>
      <c r="B331" s="525" t="s">
        <v>414</v>
      </c>
      <c r="C331" s="549">
        <v>871</v>
      </c>
      <c r="D331" s="549" t="s">
        <v>34</v>
      </c>
      <c r="E331" s="549" t="s">
        <v>26</v>
      </c>
      <c r="F331" s="373"/>
      <c r="G331" s="373"/>
      <c r="H331" s="373"/>
      <c r="I331" s="373"/>
      <c r="J331" s="374"/>
      <c r="K331" s="440">
        <f>K332</f>
        <v>0</v>
      </c>
    </row>
    <row r="332" spans="1:11" s="87" customFormat="1" ht="46.5" customHeight="1" hidden="1">
      <c r="A332" s="312"/>
      <c r="B332" s="543" t="s">
        <v>415</v>
      </c>
      <c r="C332" s="38">
        <v>871</v>
      </c>
      <c r="D332" s="38" t="s">
        <v>51</v>
      </c>
      <c r="E332" s="38" t="s">
        <v>26</v>
      </c>
      <c r="F332" s="38" t="s">
        <v>51</v>
      </c>
      <c r="G332" s="38" t="s">
        <v>65</v>
      </c>
      <c r="H332" s="38" t="s">
        <v>26</v>
      </c>
      <c r="I332" s="38" t="s">
        <v>403</v>
      </c>
      <c r="J332" s="293"/>
      <c r="K332" s="264">
        <f>K333</f>
        <v>0</v>
      </c>
    </row>
    <row r="333" spans="1:11" s="87" customFormat="1" ht="12.75" hidden="1">
      <c r="A333" s="312"/>
      <c r="B333" s="261" t="s">
        <v>417</v>
      </c>
      <c r="C333" s="38">
        <v>871</v>
      </c>
      <c r="D333" s="38" t="s">
        <v>51</v>
      </c>
      <c r="E333" s="38" t="s">
        <v>26</v>
      </c>
      <c r="F333" s="38" t="s">
        <v>51</v>
      </c>
      <c r="G333" s="38" t="s">
        <v>65</v>
      </c>
      <c r="H333" s="38" t="s">
        <v>26</v>
      </c>
      <c r="I333" s="38" t="s">
        <v>403</v>
      </c>
      <c r="J333" s="293">
        <v>240</v>
      </c>
      <c r="K333" s="264">
        <v>0</v>
      </c>
    </row>
    <row r="334" spans="1:11" s="87" customFormat="1" ht="15.75">
      <c r="A334" s="312"/>
      <c r="B334" s="479" t="s">
        <v>368</v>
      </c>
      <c r="C334" s="498" t="s">
        <v>287</v>
      </c>
      <c r="D334" s="498" t="s">
        <v>90</v>
      </c>
      <c r="E334" s="498"/>
      <c r="F334" s="498"/>
      <c r="G334" s="498"/>
      <c r="H334" s="498"/>
      <c r="I334" s="498"/>
      <c r="J334" s="499"/>
      <c r="K334" s="500">
        <f>K335</f>
        <v>18.5</v>
      </c>
    </row>
    <row r="335" spans="1:11" s="87" customFormat="1" ht="12.75">
      <c r="A335" s="312"/>
      <c r="B335" s="328" t="s">
        <v>368</v>
      </c>
      <c r="C335" s="284" t="s">
        <v>287</v>
      </c>
      <c r="D335" s="284" t="s">
        <v>90</v>
      </c>
      <c r="E335" s="284" t="s">
        <v>26</v>
      </c>
      <c r="F335" s="284"/>
      <c r="G335" s="284"/>
      <c r="H335" s="284"/>
      <c r="I335" s="284"/>
      <c r="J335" s="309"/>
      <c r="K335" s="310">
        <f>K336</f>
        <v>18.5</v>
      </c>
    </row>
    <row r="336" spans="1:11" s="87" customFormat="1" ht="12.75">
      <c r="A336" s="312"/>
      <c r="B336" s="328" t="s">
        <v>369</v>
      </c>
      <c r="C336" s="284" t="s">
        <v>287</v>
      </c>
      <c r="D336" s="284" t="s">
        <v>90</v>
      </c>
      <c r="E336" s="284" t="s">
        <v>26</v>
      </c>
      <c r="F336" s="284" t="s">
        <v>370</v>
      </c>
      <c r="G336" s="284"/>
      <c r="H336" s="284"/>
      <c r="I336" s="284"/>
      <c r="J336" s="309"/>
      <c r="K336" s="310">
        <f>K337</f>
        <v>18.5</v>
      </c>
    </row>
    <row r="337" spans="1:11" s="87" customFormat="1" ht="12.75">
      <c r="A337" s="312"/>
      <c r="B337" s="261" t="s">
        <v>371</v>
      </c>
      <c r="C337" s="38" t="s">
        <v>287</v>
      </c>
      <c r="D337" s="38" t="s">
        <v>90</v>
      </c>
      <c r="E337" s="38" t="s">
        <v>26</v>
      </c>
      <c r="F337" s="38" t="s">
        <v>370</v>
      </c>
      <c r="G337" s="38" t="s">
        <v>65</v>
      </c>
      <c r="H337" s="38" t="s">
        <v>389</v>
      </c>
      <c r="I337" s="38" t="s">
        <v>374</v>
      </c>
      <c r="J337" s="293"/>
      <c r="K337" s="264">
        <f>K338</f>
        <v>18.5</v>
      </c>
    </row>
    <row r="338" spans="1:11" s="87" customFormat="1" ht="12.75">
      <c r="A338" s="312"/>
      <c r="B338" s="261" t="s">
        <v>372</v>
      </c>
      <c r="C338" s="38" t="s">
        <v>287</v>
      </c>
      <c r="D338" s="38" t="s">
        <v>90</v>
      </c>
      <c r="E338" s="38" t="s">
        <v>26</v>
      </c>
      <c r="F338" s="38" t="s">
        <v>370</v>
      </c>
      <c r="G338" s="38" t="s">
        <v>65</v>
      </c>
      <c r="H338" s="38" t="s">
        <v>389</v>
      </c>
      <c r="I338" s="38" t="s">
        <v>374</v>
      </c>
      <c r="J338" s="293"/>
      <c r="K338" s="264">
        <f>K339</f>
        <v>18.5</v>
      </c>
    </row>
    <row r="339" spans="1:11" s="87" customFormat="1" ht="12.75">
      <c r="A339" s="312"/>
      <c r="B339" s="261" t="s">
        <v>373</v>
      </c>
      <c r="C339" s="38" t="s">
        <v>287</v>
      </c>
      <c r="D339" s="38" t="s">
        <v>90</v>
      </c>
      <c r="E339" s="38" t="s">
        <v>26</v>
      </c>
      <c r="F339" s="38" t="s">
        <v>370</v>
      </c>
      <c r="G339" s="38" t="s">
        <v>65</v>
      </c>
      <c r="H339" s="38" t="s">
        <v>389</v>
      </c>
      <c r="I339" s="38" t="s">
        <v>374</v>
      </c>
      <c r="J339" s="293">
        <v>730</v>
      </c>
      <c r="K339" s="264">
        <v>18.5</v>
      </c>
    </row>
    <row r="340" spans="1:11" ht="25.5" customHeight="1">
      <c r="A340" s="84">
        <v>2</v>
      </c>
      <c r="B340" s="329" t="s">
        <v>164</v>
      </c>
      <c r="C340" s="89">
        <v>872</v>
      </c>
      <c r="D340" s="515"/>
      <c r="E340" s="515"/>
      <c r="F340" s="515"/>
      <c r="G340" s="515"/>
      <c r="H340" s="515"/>
      <c r="I340" s="515"/>
      <c r="J340" s="515"/>
      <c r="K340" s="90">
        <f>K341++K347</f>
        <v>150</v>
      </c>
    </row>
    <row r="341" spans="1:11" ht="21" hidden="1">
      <c r="A341" s="6"/>
      <c r="B341" s="133" t="s">
        <v>163</v>
      </c>
      <c r="C341" s="313">
        <v>872</v>
      </c>
      <c r="D341" s="134" t="s">
        <v>26</v>
      </c>
      <c r="E341" s="134" t="s">
        <v>27</v>
      </c>
      <c r="F341" s="134" t="s">
        <v>63</v>
      </c>
      <c r="G341" s="134"/>
      <c r="H341" s="134"/>
      <c r="I341" s="134"/>
      <c r="J341" s="135"/>
      <c r="K341" s="136">
        <f>K342</f>
        <v>0</v>
      </c>
    </row>
    <row r="342" spans="1:11" ht="21" hidden="1">
      <c r="A342" s="6"/>
      <c r="B342" s="137" t="s">
        <v>164</v>
      </c>
      <c r="C342" s="314">
        <v>872</v>
      </c>
      <c r="D342" s="138" t="s">
        <v>26</v>
      </c>
      <c r="E342" s="138" t="s">
        <v>27</v>
      </c>
      <c r="F342" s="138" t="s">
        <v>63</v>
      </c>
      <c r="G342" s="138"/>
      <c r="H342" s="138" t="s">
        <v>65</v>
      </c>
      <c r="I342" s="138"/>
      <c r="J342" s="139"/>
      <c r="K342" s="140">
        <f>K343+K345</f>
        <v>0</v>
      </c>
    </row>
    <row r="343" spans="1:11" ht="22.5" hidden="1">
      <c r="A343" s="6"/>
      <c r="B343" s="141" t="s">
        <v>66</v>
      </c>
      <c r="C343" s="315">
        <v>872</v>
      </c>
      <c r="D343" s="142" t="s">
        <v>26</v>
      </c>
      <c r="E343" s="142" t="s">
        <v>27</v>
      </c>
      <c r="F343" s="142" t="s">
        <v>63</v>
      </c>
      <c r="G343" s="142"/>
      <c r="H343" s="142" t="s">
        <v>65</v>
      </c>
      <c r="I343" s="142" t="s">
        <v>67</v>
      </c>
      <c r="J343" s="143"/>
      <c r="K343" s="144">
        <f>K344</f>
        <v>0</v>
      </c>
    </row>
    <row r="344" spans="1:11" ht="33.75" hidden="1">
      <c r="A344" s="6"/>
      <c r="B344" s="95" t="s">
        <v>71</v>
      </c>
      <c r="C344" s="99">
        <v>872</v>
      </c>
      <c r="D344" s="96" t="s">
        <v>26</v>
      </c>
      <c r="E344" s="96" t="s">
        <v>27</v>
      </c>
      <c r="F344" s="96" t="s">
        <v>63</v>
      </c>
      <c r="G344" s="96"/>
      <c r="H344" s="96" t="s">
        <v>65</v>
      </c>
      <c r="I344" s="96" t="s">
        <v>67</v>
      </c>
      <c r="J344" s="103" t="s">
        <v>125</v>
      </c>
      <c r="K344" s="97">
        <v>0</v>
      </c>
    </row>
    <row r="345" spans="1:11" ht="12.75" hidden="1">
      <c r="A345" s="6"/>
      <c r="B345" s="145" t="s">
        <v>69</v>
      </c>
      <c r="C345" s="316">
        <v>872</v>
      </c>
      <c r="D345" s="142" t="s">
        <v>26</v>
      </c>
      <c r="E345" s="142" t="s">
        <v>27</v>
      </c>
      <c r="F345" s="142" t="s">
        <v>63</v>
      </c>
      <c r="G345" s="142"/>
      <c r="H345" s="142" t="s">
        <v>65</v>
      </c>
      <c r="I345" s="142" t="s">
        <v>68</v>
      </c>
      <c r="J345" s="143"/>
      <c r="K345" s="144">
        <f>K346</f>
        <v>0</v>
      </c>
    </row>
    <row r="346" spans="1:11" ht="12.75" hidden="1">
      <c r="A346" s="6"/>
      <c r="B346" s="92" t="s">
        <v>127</v>
      </c>
      <c r="C346" s="93">
        <v>872</v>
      </c>
      <c r="D346" s="93" t="s">
        <v>26</v>
      </c>
      <c r="E346" s="93" t="s">
        <v>27</v>
      </c>
      <c r="F346" s="93" t="s">
        <v>63</v>
      </c>
      <c r="G346" s="93"/>
      <c r="H346" s="93" t="s">
        <v>65</v>
      </c>
      <c r="I346" s="93" t="s">
        <v>68</v>
      </c>
      <c r="J346" s="104" t="s">
        <v>126</v>
      </c>
      <c r="K346" s="94">
        <v>0</v>
      </c>
    </row>
    <row r="347" spans="1:11" ht="21">
      <c r="A347" s="6"/>
      <c r="B347" s="390" t="s">
        <v>163</v>
      </c>
      <c r="C347" s="391">
        <v>872</v>
      </c>
      <c r="D347" s="36" t="s">
        <v>26</v>
      </c>
      <c r="E347" s="36" t="s">
        <v>90</v>
      </c>
      <c r="F347" s="36" t="s">
        <v>63</v>
      </c>
      <c r="G347" s="36"/>
      <c r="H347" s="36"/>
      <c r="I347" s="36"/>
      <c r="J347" s="267"/>
      <c r="K347" s="41">
        <f>K348</f>
        <v>150</v>
      </c>
    </row>
    <row r="348" spans="1:11" ht="12.75">
      <c r="A348" s="6"/>
      <c r="B348" s="392" t="s">
        <v>64</v>
      </c>
      <c r="C348" s="393">
        <v>872</v>
      </c>
      <c r="D348" s="54" t="s">
        <v>26</v>
      </c>
      <c r="E348" s="54" t="s">
        <v>90</v>
      </c>
      <c r="F348" s="54" t="s">
        <v>63</v>
      </c>
      <c r="G348" s="54" t="s">
        <v>65</v>
      </c>
      <c r="H348" s="54" t="s">
        <v>389</v>
      </c>
      <c r="I348" s="54"/>
      <c r="J348" s="270"/>
      <c r="K348" s="55">
        <f>K349+K351</f>
        <v>150</v>
      </c>
    </row>
    <row r="349" spans="1:11" ht="32.25">
      <c r="A349" s="6"/>
      <c r="B349" s="273" t="s">
        <v>169</v>
      </c>
      <c r="C349" s="272">
        <v>872</v>
      </c>
      <c r="D349" s="74" t="s">
        <v>26</v>
      </c>
      <c r="E349" s="74" t="s">
        <v>90</v>
      </c>
      <c r="F349" s="74" t="s">
        <v>63</v>
      </c>
      <c r="G349" s="74" t="s">
        <v>65</v>
      </c>
      <c r="H349" s="74" t="s">
        <v>389</v>
      </c>
      <c r="I349" s="74" t="s">
        <v>302</v>
      </c>
      <c r="J349" s="258"/>
      <c r="K349" s="75">
        <f>K350</f>
        <v>150</v>
      </c>
    </row>
    <row r="350" spans="1:11" ht="12.75">
      <c r="A350" s="6"/>
      <c r="B350" s="261" t="s">
        <v>127</v>
      </c>
      <c r="C350" s="262">
        <v>872</v>
      </c>
      <c r="D350" s="38" t="s">
        <v>26</v>
      </c>
      <c r="E350" s="38" t="s">
        <v>90</v>
      </c>
      <c r="F350" s="38" t="s">
        <v>63</v>
      </c>
      <c r="G350" s="38" t="s">
        <v>65</v>
      </c>
      <c r="H350" s="38" t="s">
        <v>389</v>
      </c>
      <c r="I350" s="38" t="s">
        <v>302</v>
      </c>
      <c r="J350" s="121" t="s">
        <v>126</v>
      </c>
      <c r="K350" s="39">
        <v>150</v>
      </c>
    </row>
    <row r="351" spans="1:12" ht="32.25" customHeight="1" hidden="1">
      <c r="A351" s="6"/>
      <c r="B351" s="394" t="s">
        <v>334</v>
      </c>
      <c r="C351" s="272">
        <v>872</v>
      </c>
      <c r="D351" s="74" t="s">
        <v>26</v>
      </c>
      <c r="E351" s="74" t="s">
        <v>90</v>
      </c>
      <c r="F351" s="74" t="s">
        <v>63</v>
      </c>
      <c r="G351" s="74" t="s">
        <v>65</v>
      </c>
      <c r="H351" s="74" t="s">
        <v>389</v>
      </c>
      <c r="I351" s="74" t="s">
        <v>304</v>
      </c>
      <c r="J351" s="258"/>
      <c r="K351" s="75">
        <f>K352</f>
        <v>0</v>
      </c>
      <c r="L351" s="1" t="s">
        <v>392</v>
      </c>
    </row>
    <row r="352" spans="1:11" ht="17.25" customHeight="1" hidden="1">
      <c r="A352" s="6"/>
      <c r="B352" s="261" t="s">
        <v>127</v>
      </c>
      <c r="C352" s="262">
        <v>872</v>
      </c>
      <c r="D352" s="38" t="s">
        <v>26</v>
      </c>
      <c r="E352" s="38" t="s">
        <v>90</v>
      </c>
      <c r="F352" s="38" t="s">
        <v>63</v>
      </c>
      <c r="G352" s="38" t="s">
        <v>65</v>
      </c>
      <c r="H352" s="38" t="s">
        <v>389</v>
      </c>
      <c r="I352" s="38" t="s">
        <v>304</v>
      </c>
      <c r="J352" s="121" t="s">
        <v>126</v>
      </c>
      <c r="K352" s="39">
        <v>0</v>
      </c>
    </row>
    <row r="353" spans="1:11" s="317" customFormat="1" ht="12.75">
      <c r="A353" s="318"/>
      <c r="B353" s="319" t="s">
        <v>103</v>
      </c>
      <c r="C353" s="319"/>
      <c r="D353" s="319"/>
      <c r="E353" s="319"/>
      <c r="F353" s="319"/>
      <c r="G353" s="319"/>
      <c r="H353" s="319"/>
      <c r="I353" s="319"/>
      <c r="J353" s="319"/>
      <c r="K353" s="320">
        <f>K340+K10</f>
        <v>24095.3</v>
      </c>
    </row>
  </sheetData>
  <sheetProtection/>
  <mergeCells count="13">
    <mergeCell ref="H1:K1"/>
    <mergeCell ref="A8:A9"/>
    <mergeCell ref="B8:B9"/>
    <mergeCell ref="H2:K2"/>
    <mergeCell ref="A6:J6"/>
    <mergeCell ref="D3:K3"/>
    <mergeCell ref="D4:K4"/>
    <mergeCell ref="J7:K7"/>
    <mergeCell ref="D10:J10"/>
    <mergeCell ref="D8:J8"/>
    <mergeCell ref="K8:K9"/>
    <mergeCell ref="F9:I9"/>
    <mergeCell ref="A5:K5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H10:J10 C340:C346 K27 H347:K347 K12:K15 J25:J27 J44:J47 J49:J59 J108:J124 K195 K193 K18 K20 K25 J29 J31 J33:K33 H157:J158 J42:K42 K44:K51 K65 K108:K110 K85 H91:J94 K102 K120:K124 K126:K128 K146 K148 K153 H254:J255 K163 K172 J177:K177 K217 K197 K189:K191 K231 K236 K240:K241 K254 J266:J273 H320:K320 K266:K267 D258:E260 J259:K259 K284 K295:K297 H267:I267 J275:J285 K278:K280 H39:K40 K80 H163:J164 K167 H172:J173 H295:J295 K311 H11:I13 J126:J149 H112:I113 K144 H188:J189 K227 K229 K302:K304 H340:K341 K54:K57 K155 K91:K92 H179:K179 H216:J217 J258 K94:K96 K130:K131 K133:K136 K138 K140 H182:J182 J260 K270:K273 I348:J348 J349:K349 J350 H25:I25 I14 I17 I26 H44:I50 I41:J41 H59:I59 I56 H65:I65 H78:K78 I66 H69:I72 K69:K72 J63:J72 K67 I79:J79 J80:J81 I84:J84 D84:F86 J85:J86 K100 D100:F103 J100:J103 K112:K116 I64 H119:I122 H126:I134 H144:I147 I152:J152 H166:J168 J165 H181:K181 I180:K180 H193:J194 J191:J192 I190:J190 J195:J198 I218:J218 K222 H231:J232 J222:J223 I235:J235 J236:J237 H245:K246 I247:J247 J248:J250 H275:I276 K275:K276 H308:J308 K308:K309 K306 J322:K323 J326:J328 J61:K61 H54:I55 I51 J11:J22 J171 I226:J226 H270:I270 J325:K325 J324 D245:F250 D226:F232 D78:F81 D25:F34 D240:F242 D222:F223 D340:F341 D188:F198 D108:F149 D11:F22 D302:F312 D171:F173 D163:F168 D62:F72 D266:F285 D320:F328 D254:F255 D91:F97 C347:F350 C10:F10 D39:F59 D216:F220 J219:J220 J302:J307 J309:J312 H321:J321 I95:J97 H138:I141 I135 J227:J230 I240:J240 J241:J242 D295:F300 J296:J300 D152:F157 J153:J156 J159 D158:E161 D176:F182 I176:J176 D235:F237" numberStoredAsText="1"/>
    <ignoredError sqref="H342:J346 K342:K343 K345 D342:F346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88"/>
  <sheetViews>
    <sheetView tabSelected="1" zoomScale="110" zoomScaleNormal="110" zoomScalePageLayoutView="0" workbookViewId="0" topLeftCell="A1">
      <selection activeCell="A7" sqref="A7:J160"/>
    </sheetView>
  </sheetViews>
  <sheetFormatPr defaultColWidth="9.140625" defaultRowHeight="12.75"/>
  <cols>
    <col min="1" max="1" width="1.1484375" style="4" customWidth="1"/>
    <col min="2" max="2" width="59.7109375" style="4" customWidth="1"/>
    <col min="3" max="3" width="4.8515625" style="4" customWidth="1"/>
    <col min="4" max="4" width="3.28125" style="4" customWidth="1"/>
    <col min="5" max="5" width="2.57421875" style="4" customWidth="1"/>
    <col min="6" max="6" width="5.421875" style="4" customWidth="1"/>
    <col min="7" max="7" width="5.7109375" style="4" customWidth="1"/>
    <col min="8" max="8" width="6.28125" style="4" customWidth="1"/>
    <col min="9" max="9" width="5.7109375" style="4" customWidth="1"/>
    <col min="10" max="10" width="8.140625" style="4" customWidth="1"/>
    <col min="11" max="16384" width="9.140625" style="4" customWidth="1"/>
  </cols>
  <sheetData>
    <row r="1" spans="8:10" ht="12.75">
      <c r="H1" s="604" t="s">
        <v>454</v>
      </c>
      <c r="I1" s="605"/>
      <c r="J1" s="605"/>
    </row>
    <row r="2" spans="1:12" ht="15" customHeight="1">
      <c r="A2" s="1"/>
      <c r="B2" s="1"/>
      <c r="C2" s="1"/>
      <c r="D2" s="1"/>
      <c r="E2" s="1"/>
      <c r="F2" s="1"/>
      <c r="H2" s="591" t="s">
        <v>437</v>
      </c>
      <c r="I2" s="591"/>
      <c r="J2" s="591"/>
      <c r="K2" s="1"/>
      <c r="L2" s="1"/>
    </row>
    <row r="3" spans="1:12" ht="12.75" customHeight="1" hidden="1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1"/>
    </row>
    <row r="4" spans="1:12" ht="66" customHeight="1">
      <c r="A4" s="1"/>
      <c r="B4" s="1"/>
      <c r="C4" s="1"/>
      <c r="D4" s="1"/>
      <c r="E4" s="603" t="s">
        <v>438</v>
      </c>
      <c r="F4" s="603"/>
      <c r="G4" s="603"/>
      <c r="H4" s="603"/>
      <c r="I4" s="603"/>
      <c r="J4" s="603"/>
      <c r="K4" s="2"/>
      <c r="L4" s="2"/>
    </row>
    <row r="5" spans="1:12" ht="15" customHeight="1">
      <c r="A5" s="1"/>
      <c r="B5" s="1"/>
      <c r="C5" s="591" t="s">
        <v>457</v>
      </c>
      <c r="D5" s="591"/>
      <c r="E5" s="591"/>
      <c r="F5" s="591"/>
      <c r="G5" s="591"/>
      <c r="H5" s="591"/>
      <c r="I5" s="591"/>
      <c r="J5" s="591"/>
      <c r="K5" s="1"/>
      <c r="L5" s="1"/>
    </row>
    <row r="6" spans="1:12" ht="3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5.5" customHeight="1">
      <c r="A7" s="602" t="s">
        <v>455</v>
      </c>
      <c r="B7" s="602"/>
      <c r="C7" s="602"/>
      <c r="D7" s="602"/>
      <c r="E7" s="602"/>
      <c r="F7" s="602"/>
      <c r="G7" s="602"/>
      <c r="H7" s="602"/>
      <c r="I7" s="602"/>
      <c r="J7" s="602"/>
      <c r="K7" s="1"/>
      <c r="L7" s="1"/>
    </row>
    <row r="8" spans="2:10" ht="45.75" customHeight="1">
      <c r="B8" s="321" t="s">
        <v>39</v>
      </c>
      <c r="C8" s="322" t="s">
        <v>98</v>
      </c>
      <c r="D8" s="322"/>
      <c r="E8" s="322"/>
      <c r="F8" s="322"/>
      <c r="G8" s="321" t="s">
        <v>252</v>
      </c>
      <c r="H8" s="323" t="s">
        <v>99</v>
      </c>
      <c r="I8" s="323" t="s">
        <v>100</v>
      </c>
      <c r="J8" s="321" t="s">
        <v>439</v>
      </c>
    </row>
    <row r="9" spans="2:10" ht="34.5" customHeight="1">
      <c r="B9" s="571" t="s">
        <v>237</v>
      </c>
      <c r="C9" s="568" t="s">
        <v>26</v>
      </c>
      <c r="D9" s="568"/>
      <c r="E9" s="568"/>
      <c r="F9" s="568"/>
      <c r="G9" s="572"/>
      <c r="H9" s="568"/>
      <c r="I9" s="568"/>
      <c r="J9" s="570">
        <f>J10+J15+J28</f>
        <v>468</v>
      </c>
    </row>
    <row r="10" spans="2:10" ht="55.5" customHeight="1">
      <c r="B10" s="268" t="s">
        <v>238</v>
      </c>
      <c r="C10" s="54" t="s">
        <v>26</v>
      </c>
      <c r="D10" s="54" t="s">
        <v>65</v>
      </c>
      <c r="E10" s="54" t="s">
        <v>389</v>
      </c>
      <c r="F10" s="54"/>
      <c r="G10" s="270"/>
      <c r="H10" s="54"/>
      <c r="I10" s="54"/>
      <c r="J10" s="55">
        <f>J11+J13</f>
        <v>100</v>
      </c>
    </row>
    <row r="11" spans="2:10" ht="63" customHeight="1">
      <c r="B11" s="271" t="s">
        <v>239</v>
      </c>
      <c r="C11" s="74" t="s">
        <v>26</v>
      </c>
      <c r="D11" s="74" t="s">
        <v>65</v>
      </c>
      <c r="E11" s="74" t="s">
        <v>26</v>
      </c>
      <c r="F11" s="74" t="s">
        <v>306</v>
      </c>
      <c r="G11" s="278"/>
      <c r="H11" s="74" t="s">
        <v>26</v>
      </c>
      <c r="I11" s="74" t="s">
        <v>90</v>
      </c>
      <c r="J11" s="75">
        <f>J12</f>
        <v>100</v>
      </c>
    </row>
    <row r="12" spans="2:10" ht="12.75" customHeight="1">
      <c r="B12" s="261" t="s">
        <v>127</v>
      </c>
      <c r="C12" s="38" t="s">
        <v>26</v>
      </c>
      <c r="D12" s="38" t="s">
        <v>65</v>
      </c>
      <c r="E12" s="38" t="s">
        <v>26</v>
      </c>
      <c r="F12" s="38" t="s">
        <v>306</v>
      </c>
      <c r="G12" s="121" t="s">
        <v>126</v>
      </c>
      <c r="H12" s="38" t="s">
        <v>26</v>
      </c>
      <c r="I12" s="38" t="s">
        <v>90</v>
      </c>
      <c r="J12" s="39">
        <v>100</v>
      </c>
    </row>
    <row r="13" spans="2:10" ht="63.75" customHeight="1" hidden="1">
      <c r="B13" s="271" t="s">
        <v>272</v>
      </c>
      <c r="C13" s="74" t="s">
        <v>26</v>
      </c>
      <c r="D13" s="74"/>
      <c r="E13" s="74" t="s">
        <v>289</v>
      </c>
      <c r="F13" s="74" t="s">
        <v>304</v>
      </c>
      <c r="G13" s="278"/>
      <c r="H13" s="74" t="s">
        <v>26</v>
      </c>
      <c r="I13" s="74" t="s">
        <v>90</v>
      </c>
      <c r="J13" s="75">
        <f>J14</f>
        <v>0</v>
      </c>
    </row>
    <row r="14" spans="2:10" ht="13.5" customHeight="1" hidden="1">
      <c r="B14" s="261" t="s">
        <v>127</v>
      </c>
      <c r="C14" s="38" t="s">
        <v>26</v>
      </c>
      <c r="D14" s="38"/>
      <c r="E14" s="38" t="s">
        <v>289</v>
      </c>
      <c r="F14" s="38" t="s">
        <v>304</v>
      </c>
      <c r="G14" s="121" t="s">
        <v>126</v>
      </c>
      <c r="H14" s="38" t="s">
        <v>26</v>
      </c>
      <c r="I14" s="38" t="s">
        <v>90</v>
      </c>
      <c r="J14" s="39">
        <v>0</v>
      </c>
    </row>
    <row r="15" spans="2:10" ht="42" customHeight="1">
      <c r="B15" s="268" t="s">
        <v>288</v>
      </c>
      <c r="C15" s="54" t="s">
        <v>26</v>
      </c>
      <c r="D15" s="54" t="s">
        <v>75</v>
      </c>
      <c r="E15" s="54" t="s">
        <v>389</v>
      </c>
      <c r="F15" s="54"/>
      <c r="G15" s="277"/>
      <c r="H15" s="54"/>
      <c r="I15" s="54"/>
      <c r="J15" s="55">
        <f>J16+J18+J20+J26+J24</f>
        <v>368</v>
      </c>
    </row>
    <row r="16" spans="2:10" ht="52.5" customHeight="1">
      <c r="B16" s="273" t="s">
        <v>351</v>
      </c>
      <c r="C16" s="74" t="s">
        <v>26</v>
      </c>
      <c r="D16" s="74" t="s">
        <v>75</v>
      </c>
      <c r="E16" s="74" t="s">
        <v>26</v>
      </c>
      <c r="F16" s="74" t="s">
        <v>307</v>
      </c>
      <c r="G16" s="278"/>
      <c r="H16" s="74" t="s">
        <v>26</v>
      </c>
      <c r="I16" s="74" t="s">
        <v>90</v>
      </c>
      <c r="J16" s="75">
        <f>J17</f>
        <v>368</v>
      </c>
    </row>
    <row r="17" spans="2:10" ht="13.5" customHeight="1">
      <c r="B17" s="261" t="s">
        <v>127</v>
      </c>
      <c r="C17" s="38" t="s">
        <v>26</v>
      </c>
      <c r="D17" s="38" t="s">
        <v>75</v>
      </c>
      <c r="E17" s="38" t="s">
        <v>26</v>
      </c>
      <c r="F17" s="38" t="s">
        <v>307</v>
      </c>
      <c r="G17" s="121" t="s">
        <v>126</v>
      </c>
      <c r="H17" s="38" t="s">
        <v>26</v>
      </c>
      <c r="I17" s="38" t="s">
        <v>90</v>
      </c>
      <c r="J17" s="39">
        <v>368</v>
      </c>
    </row>
    <row r="18" spans="2:10" ht="52.5" customHeight="1" hidden="1">
      <c r="B18" s="273" t="s">
        <v>350</v>
      </c>
      <c r="C18" s="74" t="s">
        <v>26</v>
      </c>
      <c r="D18" s="74" t="s">
        <v>75</v>
      </c>
      <c r="E18" s="74" t="s">
        <v>28</v>
      </c>
      <c r="F18" s="74" t="s">
        <v>310</v>
      </c>
      <c r="G18" s="278"/>
      <c r="H18" s="74" t="s">
        <v>26</v>
      </c>
      <c r="I18" s="74" t="s">
        <v>90</v>
      </c>
      <c r="J18" s="75">
        <f>J19</f>
        <v>0</v>
      </c>
    </row>
    <row r="19" spans="2:10" ht="21.75" customHeight="1" hidden="1">
      <c r="B19" s="261" t="s">
        <v>127</v>
      </c>
      <c r="C19" s="38" t="s">
        <v>26</v>
      </c>
      <c r="D19" s="38" t="s">
        <v>75</v>
      </c>
      <c r="E19" s="38" t="s">
        <v>28</v>
      </c>
      <c r="F19" s="38" t="s">
        <v>310</v>
      </c>
      <c r="G19" s="121" t="s">
        <v>126</v>
      </c>
      <c r="H19" s="38" t="s">
        <v>26</v>
      </c>
      <c r="I19" s="38" t="s">
        <v>90</v>
      </c>
      <c r="J19" s="39">
        <v>0</v>
      </c>
    </row>
    <row r="20" spans="2:10" ht="64.5" customHeight="1" hidden="1">
      <c r="B20" s="273" t="s">
        <v>383</v>
      </c>
      <c r="C20" s="74" t="s">
        <v>26</v>
      </c>
      <c r="D20" s="74" t="s">
        <v>75</v>
      </c>
      <c r="E20" s="74" t="s">
        <v>27</v>
      </c>
      <c r="F20" s="74" t="s">
        <v>355</v>
      </c>
      <c r="G20" s="258"/>
      <c r="H20" s="74" t="s">
        <v>26</v>
      </c>
      <c r="I20" s="272">
        <v>13</v>
      </c>
      <c r="J20" s="75">
        <f>J21</f>
        <v>0</v>
      </c>
    </row>
    <row r="21" spans="2:10" ht="13.5" customHeight="1" hidden="1">
      <c r="B21" s="261" t="s">
        <v>127</v>
      </c>
      <c r="C21" s="38" t="s">
        <v>26</v>
      </c>
      <c r="D21" s="38" t="s">
        <v>75</v>
      </c>
      <c r="E21" s="38" t="s">
        <v>27</v>
      </c>
      <c r="F21" s="91">
        <v>29272</v>
      </c>
      <c r="G21" s="293">
        <v>240</v>
      </c>
      <c r="H21" s="38" t="s">
        <v>26</v>
      </c>
      <c r="I21" s="38" t="s">
        <v>90</v>
      </c>
      <c r="J21" s="264">
        <v>0</v>
      </c>
    </row>
    <row r="22" spans="2:10" ht="51.75" customHeight="1" hidden="1">
      <c r="B22" s="273" t="s">
        <v>240</v>
      </c>
      <c r="C22" s="74" t="s">
        <v>26</v>
      </c>
      <c r="D22" s="74"/>
      <c r="E22" s="74" t="s">
        <v>75</v>
      </c>
      <c r="F22" s="74" t="s">
        <v>94</v>
      </c>
      <c r="G22" s="120"/>
      <c r="H22" s="272" t="s">
        <v>31</v>
      </c>
      <c r="I22" s="272" t="s">
        <v>28</v>
      </c>
      <c r="J22" s="75">
        <f>J23</f>
        <v>0</v>
      </c>
    </row>
    <row r="23" spans="2:10" ht="15.75" customHeight="1" hidden="1">
      <c r="B23" s="261" t="s">
        <v>127</v>
      </c>
      <c r="C23" s="38" t="s">
        <v>26</v>
      </c>
      <c r="D23" s="38"/>
      <c r="E23" s="38" t="s">
        <v>75</v>
      </c>
      <c r="F23" s="91" t="s">
        <v>94</v>
      </c>
      <c r="G23" s="121" t="s">
        <v>126</v>
      </c>
      <c r="H23" s="91" t="s">
        <v>31</v>
      </c>
      <c r="I23" s="38" t="s">
        <v>28</v>
      </c>
      <c r="J23" s="39">
        <v>0</v>
      </c>
    </row>
    <row r="24" spans="2:10" ht="55.5" customHeight="1" hidden="1">
      <c r="B24" s="273" t="s">
        <v>384</v>
      </c>
      <c r="C24" s="74" t="s">
        <v>26</v>
      </c>
      <c r="D24" s="74" t="s">
        <v>75</v>
      </c>
      <c r="E24" s="74" t="s">
        <v>30</v>
      </c>
      <c r="F24" s="74" t="s">
        <v>304</v>
      </c>
      <c r="G24" s="258"/>
      <c r="H24" s="74" t="s">
        <v>26</v>
      </c>
      <c r="I24" s="272">
        <v>13</v>
      </c>
      <c r="J24" s="75">
        <f>J25</f>
        <v>0</v>
      </c>
    </row>
    <row r="25" spans="2:10" ht="15" customHeight="1" hidden="1">
      <c r="B25" s="261" t="s">
        <v>127</v>
      </c>
      <c r="C25" s="38" t="s">
        <v>26</v>
      </c>
      <c r="D25" s="38" t="s">
        <v>75</v>
      </c>
      <c r="E25" s="38" t="s">
        <v>30</v>
      </c>
      <c r="F25" s="91">
        <v>26210</v>
      </c>
      <c r="G25" s="293">
        <v>240</v>
      </c>
      <c r="H25" s="38" t="s">
        <v>26</v>
      </c>
      <c r="I25" s="38" t="s">
        <v>90</v>
      </c>
      <c r="J25" s="264">
        <v>0</v>
      </c>
    </row>
    <row r="26" spans="2:10" ht="56.25" customHeight="1" hidden="1">
      <c r="B26" s="273" t="s">
        <v>254</v>
      </c>
      <c r="C26" s="74" t="s">
        <v>26</v>
      </c>
      <c r="D26" s="74" t="s">
        <v>75</v>
      </c>
      <c r="E26" s="74" t="s">
        <v>31</v>
      </c>
      <c r="F26" s="74" t="s">
        <v>320</v>
      </c>
      <c r="G26" s="120"/>
      <c r="H26" s="272" t="s">
        <v>31</v>
      </c>
      <c r="I26" s="272" t="s">
        <v>28</v>
      </c>
      <c r="J26" s="75">
        <f>J27</f>
        <v>0</v>
      </c>
    </row>
    <row r="27" spans="2:10" ht="15.75" customHeight="1" hidden="1">
      <c r="B27" s="261" t="s">
        <v>127</v>
      </c>
      <c r="C27" s="38" t="s">
        <v>26</v>
      </c>
      <c r="D27" s="38" t="s">
        <v>75</v>
      </c>
      <c r="E27" s="38" t="s">
        <v>31</v>
      </c>
      <c r="F27" s="91">
        <v>29280</v>
      </c>
      <c r="G27" s="121" t="s">
        <v>126</v>
      </c>
      <c r="H27" s="91" t="s">
        <v>31</v>
      </c>
      <c r="I27" s="38" t="s">
        <v>28</v>
      </c>
      <c r="J27" s="39">
        <v>0</v>
      </c>
    </row>
    <row r="28" spans="2:10" ht="53.25" customHeight="1" hidden="1">
      <c r="B28" s="268" t="s">
        <v>241</v>
      </c>
      <c r="C28" s="54" t="s">
        <v>26</v>
      </c>
      <c r="D28" s="54"/>
      <c r="E28" s="54" t="s">
        <v>81</v>
      </c>
      <c r="F28" s="54"/>
      <c r="G28" s="277"/>
      <c r="H28" s="54"/>
      <c r="I28" s="54"/>
      <c r="J28" s="55">
        <f>J29</f>
        <v>0</v>
      </c>
    </row>
    <row r="29" spans="2:10" ht="66" customHeight="1" hidden="1">
      <c r="B29" s="273" t="s">
        <v>242</v>
      </c>
      <c r="C29" s="74" t="s">
        <v>26</v>
      </c>
      <c r="D29" s="74"/>
      <c r="E29" s="74" t="s">
        <v>81</v>
      </c>
      <c r="F29" s="74" t="s">
        <v>95</v>
      </c>
      <c r="G29" s="278"/>
      <c r="H29" s="74" t="s">
        <v>26</v>
      </c>
      <c r="I29" s="74" t="s">
        <v>90</v>
      </c>
      <c r="J29" s="75">
        <f>J30</f>
        <v>0</v>
      </c>
    </row>
    <row r="30" spans="2:10" ht="14.25" customHeight="1" hidden="1">
      <c r="B30" s="261" t="s">
        <v>127</v>
      </c>
      <c r="C30" s="38" t="s">
        <v>26</v>
      </c>
      <c r="D30" s="38"/>
      <c r="E30" s="38" t="s">
        <v>81</v>
      </c>
      <c r="F30" s="38" t="s">
        <v>95</v>
      </c>
      <c r="G30" s="279">
        <v>240</v>
      </c>
      <c r="H30" s="38" t="s">
        <v>26</v>
      </c>
      <c r="I30" s="38" t="s">
        <v>90</v>
      </c>
      <c r="J30" s="264">
        <v>0</v>
      </c>
    </row>
    <row r="31" spans="2:10" ht="25.5" customHeight="1">
      <c r="B31" s="567" t="s">
        <v>405</v>
      </c>
      <c r="C31" s="568" t="s">
        <v>28</v>
      </c>
      <c r="D31" s="568"/>
      <c r="E31" s="568"/>
      <c r="F31" s="568"/>
      <c r="G31" s="569"/>
      <c r="H31" s="568"/>
      <c r="I31" s="568"/>
      <c r="J31" s="570">
        <f>J32</f>
        <v>1476.2</v>
      </c>
    </row>
    <row r="32" spans="2:10" ht="34.5" customHeight="1">
      <c r="B32" s="265" t="s">
        <v>407</v>
      </c>
      <c r="C32" s="36" t="s">
        <v>28</v>
      </c>
      <c r="D32" s="36" t="s">
        <v>65</v>
      </c>
      <c r="E32" s="36" t="s">
        <v>389</v>
      </c>
      <c r="F32" s="36"/>
      <c r="G32" s="267"/>
      <c r="H32" s="36"/>
      <c r="I32" s="36"/>
      <c r="J32" s="41">
        <f>J33</f>
        <v>1476.2</v>
      </c>
    </row>
    <row r="33" spans="2:10" ht="56.25" customHeight="1">
      <c r="B33" s="260" t="s">
        <v>385</v>
      </c>
      <c r="C33" s="74" t="s">
        <v>28</v>
      </c>
      <c r="D33" s="74" t="s">
        <v>65</v>
      </c>
      <c r="E33" s="74" t="s">
        <v>26</v>
      </c>
      <c r="F33" s="74" t="s">
        <v>301</v>
      </c>
      <c r="G33" s="258"/>
      <c r="H33" s="74" t="s">
        <v>26</v>
      </c>
      <c r="I33" s="74" t="s">
        <v>90</v>
      </c>
      <c r="J33" s="75">
        <f>J34+J35+J36</f>
        <v>1476.2</v>
      </c>
    </row>
    <row r="34" spans="2:10" ht="36" customHeight="1">
      <c r="B34" s="259" t="s">
        <v>71</v>
      </c>
      <c r="C34" s="38" t="s">
        <v>28</v>
      </c>
      <c r="D34" s="38" t="s">
        <v>65</v>
      </c>
      <c r="E34" s="38" t="s">
        <v>26</v>
      </c>
      <c r="F34" s="38" t="s">
        <v>301</v>
      </c>
      <c r="G34" s="121" t="s">
        <v>153</v>
      </c>
      <c r="H34" s="38" t="s">
        <v>26</v>
      </c>
      <c r="I34" s="38" t="s">
        <v>90</v>
      </c>
      <c r="J34" s="264">
        <v>1239.3</v>
      </c>
    </row>
    <row r="35" spans="2:10" ht="15.75" customHeight="1">
      <c r="B35" s="261" t="s">
        <v>127</v>
      </c>
      <c r="C35" s="38" t="s">
        <v>28</v>
      </c>
      <c r="D35" s="38" t="s">
        <v>65</v>
      </c>
      <c r="E35" s="38" t="s">
        <v>26</v>
      </c>
      <c r="F35" s="38" t="s">
        <v>301</v>
      </c>
      <c r="G35" s="121" t="s">
        <v>126</v>
      </c>
      <c r="H35" s="38" t="s">
        <v>26</v>
      </c>
      <c r="I35" s="38" t="s">
        <v>90</v>
      </c>
      <c r="J35" s="264">
        <v>234.9</v>
      </c>
    </row>
    <row r="36" spans="2:10" ht="15" customHeight="1">
      <c r="B36" s="274" t="s">
        <v>128</v>
      </c>
      <c r="C36" s="38" t="s">
        <v>28</v>
      </c>
      <c r="D36" s="38" t="s">
        <v>65</v>
      </c>
      <c r="E36" s="38" t="s">
        <v>26</v>
      </c>
      <c r="F36" s="38" t="s">
        <v>92</v>
      </c>
      <c r="G36" s="121" t="s">
        <v>53</v>
      </c>
      <c r="H36" s="38" t="s">
        <v>26</v>
      </c>
      <c r="I36" s="38" t="s">
        <v>90</v>
      </c>
      <c r="J36" s="264">
        <v>2</v>
      </c>
    </row>
    <row r="37" spans="2:10" ht="56.25" customHeight="1" hidden="1">
      <c r="B37" s="344" t="s">
        <v>259</v>
      </c>
      <c r="C37" s="74" t="s">
        <v>28</v>
      </c>
      <c r="D37" s="74"/>
      <c r="E37" s="74" t="s">
        <v>65</v>
      </c>
      <c r="F37" s="74" t="s">
        <v>92</v>
      </c>
      <c r="G37" s="347"/>
      <c r="H37" s="348" t="s">
        <v>33</v>
      </c>
      <c r="I37" s="348" t="s">
        <v>31</v>
      </c>
      <c r="J37" s="349">
        <f>J38</f>
        <v>0</v>
      </c>
    </row>
    <row r="38" spans="2:10" ht="15" customHeight="1" hidden="1">
      <c r="B38" s="92" t="s">
        <v>127</v>
      </c>
      <c r="C38" s="38" t="s">
        <v>28</v>
      </c>
      <c r="D38" s="38"/>
      <c r="E38" s="38" t="s">
        <v>65</v>
      </c>
      <c r="F38" s="38" t="s">
        <v>92</v>
      </c>
      <c r="G38" s="121" t="s">
        <v>126</v>
      </c>
      <c r="H38" s="38" t="s">
        <v>33</v>
      </c>
      <c r="I38" s="38" t="s">
        <v>31</v>
      </c>
      <c r="J38" s="264">
        <v>0</v>
      </c>
    </row>
    <row r="39" spans="2:10" ht="32.25" customHeight="1">
      <c r="B39" s="573" t="s">
        <v>114</v>
      </c>
      <c r="C39" s="568" t="s">
        <v>27</v>
      </c>
      <c r="D39" s="568"/>
      <c r="E39" s="568"/>
      <c r="F39" s="568"/>
      <c r="G39" s="572"/>
      <c r="H39" s="568"/>
      <c r="I39" s="568"/>
      <c r="J39" s="570">
        <f>J40+J43+J46</f>
        <v>30</v>
      </c>
    </row>
    <row r="40" spans="2:10" ht="62.25" customHeight="1" hidden="1">
      <c r="B40" s="53" t="s">
        <v>243</v>
      </c>
      <c r="C40" s="54" t="s">
        <v>27</v>
      </c>
      <c r="D40" s="54"/>
      <c r="E40" s="54" t="s">
        <v>65</v>
      </c>
      <c r="F40" s="54"/>
      <c r="G40" s="270"/>
      <c r="H40" s="54" t="s">
        <v>27</v>
      </c>
      <c r="I40" s="54" t="s">
        <v>45</v>
      </c>
      <c r="J40" s="55">
        <f>J41</f>
        <v>0</v>
      </c>
    </row>
    <row r="41" spans="2:10" ht="73.5" customHeight="1" hidden="1">
      <c r="B41" s="271" t="s">
        <v>244</v>
      </c>
      <c r="C41" s="74" t="s">
        <v>27</v>
      </c>
      <c r="D41" s="74"/>
      <c r="E41" s="74" t="s">
        <v>65</v>
      </c>
      <c r="F41" s="74" t="s">
        <v>112</v>
      </c>
      <c r="G41" s="258"/>
      <c r="H41" s="74" t="s">
        <v>27</v>
      </c>
      <c r="I41" s="74" t="s">
        <v>45</v>
      </c>
      <c r="J41" s="75">
        <f>J42</f>
        <v>0</v>
      </c>
    </row>
    <row r="42" spans="2:10" ht="15.75" customHeight="1" hidden="1">
      <c r="B42" s="261" t="s">
        <v>127</v>
      </c>
      <c r="C42" s="38" t="s">
        <v>27</v>
      </c>
      <c r="D42" s="38"/>
      <c r="E42" s="38" t="s">
        <v>65</v>
      </c>
      <c r="F42" s="38" t="s">
        <v>112</v>
      </c>
      <c r="G42" s="121" t="s">
        <v>126</v>
      </c>
      <c r="H42" s="38" t="s">
        <v>27</v>
      </c>
      <c r="I42" s="38" t="s">
        <v>45</v>
      </c>
      <c r="J42" s="39">
        <v>0</v>
      </c>
    </row>
    <row r="43" spans="2:10" ht="55.5" customHeight="1" hidden="1">
      <c r="B43" s="53" t="s">
        <v>245</v>
      </c>
      <c r="C43" s="54" t="s">
        <v>27</v>
      </c>
      <c r="D43" s="54"/>
      <c r="E43" s="54" t="s">
        <v>75</v>
      </c>
      <c r="F43" s="54"/>
      <c r="G43" s="270"/>
      <c r="H43" s="54" t="s">
        <v>27</v>
      </c>
      <c r="I43" s="54" t="s">
        <v>45</v>
      </c>
      <c r="J43" s="55">
        <f>J44</f>
        <v>0</v>
      </c>
    </row>
    <row r="44" spans="2:10" ht="65.25" customHeight="1" hidden="1">
      <c r="B44" s="271" t="s">
        <v>221</v>
      </c>
      <c r="C44" s="74" t="s">
        <v>27</v>
      </c>
      <c r="D44" s="74"/>
      <c r="E44" s="74" t="s">
        <v>75</v>
      </c>
      <c r="F44" s="74" t="s">
        <v>113</v>
      </c>
      <c r="G44" s="258"/>
      <c r="H44" s="74" t="s">
        <v>27</v>
      </c>
      <c r="I44" s="74" t="s">
        <v>45</v>
      </c>
      <c r="J44" s="75">
        <f>J45</f>
        <v>0</v>
      </c>
    </row>
    <row r="45" spans="2:10" ht="15.75" customHeight="1" hidden="1">
      <c r="B45" s="261" t="s">
        <v>127</v>
      </c>
      <c r="C45" s="262" t="s">
        <v>27</v>
      </c>
      <c r="D45" s="262"/>
      <c r="E45" s="262" t="s">
        <v>75</v>
      </c>
      <c r="F45" s="262" t="s">
        <v>113</v>
      </c>
      <c r="G45" s="263" t="s">
        <v>126</v>
      </c>
      <c r="H45" s="262" t="s">
        <v>27</v>
      </c>
      <c r="I45" s="262" t="s">
        <v>45</v>
      </c>
      <c r="J45" s="264">
        <v>0</v>
      </c>
    </row>
    <row r="46" spans="2:10" ht="54" customHeight="1">
      <c r="B46" s="276" t="s">
        <v>246</v>
      </c>
      <c r="C46" s="54" t="s">
        <v>27</v>
      </c>
      <c r="D46" s="54" t="s">
        <v>81</v>
      </c>
      <c r="E46" s="54" t="s">
        <v>389</v>
      </c>
      <c r="F46" s="54"/>
      <c r="G46" s="270"/>
      <c r="H46" s="54" t="s">
        <v>27</v>
      </c>
      <c r="I46" s="54" t="s">
        <v>116</v>
      </c>
      <c r="J46" s="55">
        <f>J47+J49</f>
        <v>30</v>
      </c>
    </row>
    <row r="47" spans="2:10" ht="66.75" customHeight="1">
      <c r="B47" s="285" t="s">
        <v>247</v>
      </c>
      <c r="C47" s="74" t="s">
        <v>27</v>
      </c>
      <c r="D47" s="74" t="s">
        <v>81</v>
      </c>
      <c r="E47" s="74" t="s">
        <v>26</v>
      </c>
      <c r="F47" s="74" t="s">
        <v>423</v>
      </c>
      <c r="G47" s="258"/>
      <c r="H47" s="74" t="s">
        <v>27</v>
      </c>
      <c r="I47" s="74" t="s">
        <v>116</v>
      </c>
      <c r="J47" s="75">
        <f>J48</f>
        <v>30</v>
      </c>
    </row>
    <row r="48" spans="2:10" ht="15.75" customHeight="1">
      <c r="B48" s="261" t="s">
        <v>127</v>
      </c>
      <c r="C48" s="38" t="s">
        <v>27</v>
      </c>
      <c r="D48" s="38" t="s">
        <v>81</v>
      </c>
      <c r="E48" s="38" t="s">
        <v>26</v>
      </c>
      <c r="F48" s="38" t="s">
        <v>105</v>
      </c>
      <c r="G48" s="263" t="s">
        <v>126</v>
      </c>
      <c r="H48" s="38" t="s">
        <v>27</v>
      </c>
      <c r="I48" s="38" t="s">
        <v>116</v>
      </c>
      <c r="J48" s="264">
        <v>30</v>
      </c>
    </row>
    <row r="49" spans="2:10" ht="58.5" customHeight="1" hidden="1">
      <c r="B49" s="271" t="s">
        <v>248</v>
      </c>
      <c r="C49" s="74" t="s">
        <v>27</v>
      </c>
      <c r="D49" s="74"/>
      <c r="E49" s="74" t="s">
        <v>81</v>
      </c>
      <c r="F49" s="74" t="s">
        <v>117</v>
      </c>
      <c r="G49" s="258"/>
      <c r="H49" s="74" t="s">
        <v>27</v>
      </c>
      <c r="I49" s="74" t="s">
        <v>116</v>
      </c>
      <c r="J49" s="75">
        <f>J50</f>
        <v>0</v>
      </c>
    </row>
    <row r="50" spans="2:10" ht="12" customHeight="1" hidden="1">
      <c r="B50" s="261" t="s">
        <v>127</v>
      </c>
      <c r="C50" s="38" t="s">
        <v>27</v>
      </c>
      <c r="D50" s="38"/>
      <c r="E50" s="38" t="s">
        <v>81</v>
      </c>
      <c r="F50" s="38" t="s">
        <v>117</v>
      </c>
      <c r="G50" s="263" t="s">
        <v>126</v>
      </c>
      <c r="H50" s="38" t="s">
        <v>27</v>
      </c>
      <c r="I50" s="38" t="s">
        <v>116</v>
      </c>
      <c r="J50" s="264">
        <v>0</v>
      </c>
    </row>
    <row r="51" spans="1:10" ht="22.5" customHeight="1">
      <c r="A51" s="557"/>
      <c r="B51" s="574" t="s">
        <v>154</v>
      </c>
      <c r="C51" s="568" t="s">
        <v>30</v>
      </c>
      <c r="D51" s="568"/>
      <c r="E51" s="568"/>
      <c r="F51" s="568"/>
      <c r="G51" s="572"/>
      <c r="H51" s="568"/>
      <c r="I51" s="568"/>
      <c r="J51" s="570">
        <f>J52+J63</f>
        <v>1754.3</v>
      </c>
    </row>
    <row r="52" spans="2:10" ht="45" customHeight="1">
      <c r="B52" s="281" t="s">
        <v>225</v>
      </c>
      <c r="C52" s="54" t="s">
        <v>30</v>
      </c>
      <c r="D52" s="54" t="s">
        <v>65</v>
      </c>
      <c r="E52" s="54" t="s">
        <v>389</v>
      </c>
      <c r="F52" s="54"/>
      <c r="G52" s="270"/>
      <c r="H52" s="287"/>
      <c r="I52" s="287"/>
      <c r="J52" s="55">
        <f>J57+J61</f>
        <v>443.3</v>
      </c>
    </row>
    <row r="53" spans="2:10" ht="42" customHeight="1" hidden="1">
      <c r="B53" s="285" t="s">
        <v>226</v>
      </c>
      <c r="C53" s="74" t="s">
        <v>30</v>
      </c>
      <c r="D53" s="74"/>
      <c r="E53" s="74" t="s">
        <v>65</v>
      </c>
      <c r="F53" s="74" t="s">
        <v>122</v>
      </c>
      <c r="G53" s="258"/>
      <c r="H53" s="288" t="s">
        <v>30</v>
      </c>
      <c r="I53" s="288" t="s">
        <v>45</v>
      </c>
      <c r="J53" s="75">
        <f>J54</f>
        <v>0</v>
      </c>
    </row>
    <row r="54" spans="2:10" ht="10.5" customHeight="1" hidden="1">
      <c r="B54" s="261" t="s">
        <v>127</v>
      </c>
      <c r="C54" s="38" t="s">
        <v>30</v>
      </c>
      <c r="D54" s="38"/>
      <c r="E54" s="38" t="s">
        <v>65</v>
      </c>
      <c r="F54" s="38" t="s">
        <v>122</v>
      </c>
      <c r="G54" s="121" t="s">
        <v>126</v>
      </c>
      <c r="H54" s="289" t="s">
        <v>30</v>
      </c>
      <c r="I54" s="289" t="s">
        <v>45</v>
      </c>
      <c r="J54" s="39">
        <v>0</v>
      </c>
    </row>
    <row r="55" spans="2:10" ht="14.25" customHeight="1" hidden="1">
      <c r="B55" s="290" t="s">
        <v>249</v>
      </c>
      <c r="C55" s="74" t="s">
        <v>30</v>
      </c>
      <c r="D55" s="74"/>
      <c r="E55" s="74" t="s">
        <v>65</v>
      </c>
      <c r="F55" s="74" t="s">
        <v>149</v>
      </c>
      <c r="G55" s="258"/>
      <c r="H55" s="288" t="s">
        <v>30</v>
      </c>
      <c r="I55" s="288" t="s">
        <v>45</v>
      </c>
      <c r="J55" s="75">
        <f>J56</f>
        <v>0</v>
      </c>
    </row>
    <row r="56" spans="2:10" ht="17.25" customHeight="1" hidden="1">
      <c r="B56" s="261" t="s">
        <v>127</v>
      </c>
      <c r="C56" s="38" t="s">
        <v>30</v>
      </c>
      <c r="D56" s="38"/>
      <c r="E56" s="38" t="s">
        <v>65</v>
      </c>
      <c r="F56" s="38" t="s">
        <v>149</v>
      </c>
      <c r="G56" s="121" t="s">
        <v>126</v>
      </c>
      <c r="H56" s="289" t="s">
        <v>30</v>
      </c>
      <c r="I56" s="289" t="s">
        <v>45</v>
      </c>
      <c r="J56" s="39">
        <v>0</v>
      </c>
    </row>
    <row r="57" spans="2:10" ht="44.25" customHeight="1">
      <c r="B57" s="290" t="s">
        <v>440</v>
      </c>
      <c r="C57" s="74" t="s">
        <v>30</v>
      </c>
      <c r="D57" s="74" t="s">
        <v>65</v>
      </c>
      <c r="E57" s="74" t="s">
        <v>26</v>
      </c>
      <c r="F57" s="74" t="s">
        <v>318</v>
      </c>
      <c r="G57" s="258"/>
      <c r="H57" s="288" t="s">
        <v>30</v>
      </c>
      <c r="I57" s="288" t="s">
        <v>45</v>
      </c>
      <c r="J57" s="75">
        <f>J58</f>
        <v>325.8</v>
      </c>
    </row>
    <row r="58" spans="2:10" ht="15.75" customHeight="1">
      <c r="B58" s="261" t="s">
        <v>127</v>
      </c>
      <c r="C58" s="38" t="s">
        <v>30</v>
      </c>
      <c r="D58" s="38" t="s">
        <v>65</v>
      </c>
      <c r="E58" s="38" t="s">
        <v>26</v>
      </c>
      <c r="F58" s="38" t="s">
        <v>318</v>
      </c>
      <c r="G58" s="121" t="s">
        <v>126</v>
      </c>
      <c r="H58" s="289" t="s">
        <v>30</v>
      </c>
      <c r="I58" s="289" t="s">
        <v>45</v>
      </c>
      <c r="J58" s="39">
        <v>325.8</v>
      </c>
    </row>
    <row r="59" spans="2:10" ht="48" customHeight="1" hidden="1">
      <c r="B59" s="356" t="s">
        <v>279</v>
      </c>
      <c r="C59" s="74" t="s">
        <v>30</v>
      </c>
      <c r="D59" s="74" t="s">
        <v>65</v>
      </c>
      <c r="E59" s="74" t="s">
        <v>28</v>
      </c>
      <c r="F59" s="348" t="s">
        <v>304</v>
      </c>
      <c r="G59" s="357"/>
      <c r="H59" s="288" t="s">
        <v>30</v>
      </c>
      <c r="I59" s="288" t="s">
        <v>45</v>
      </c>
      <c r="J59" s="349">
        <f>J60</f>
        <v>0</v>
      </c>
    </row>
    <row r="60" spans="2:10" ht="15.75" customHeight="1" hidden="1">
      <c r="B60" s="261" t="s">
        <v>127</v>
      </c>
      <c r="C60" s="38" t="s">
        <v>30</v>
      </c>
      <c r="D60" s="38" t="s">
        <v>65</v>
      </c>
      <c r="E60" s="38" t="s">
        <v>28</v>
      </c>
      <c r="F60" s="38" t="s">
        <v>304</v>
      </c>
      <c r="G60" s="121" t="s">
        <v>126</v>
      </c>
      <c r="H60" s="289" t="s">
        <v>30</v>
      </c>
      <c r="I60" s="289" t="s">
        <v>45</v>
      </c>
      <c r="J60" s="39">
        <v>0</v>
      </c>
    </row>
    <row r="61" spans="2:10" ht="66.75" customHeight="1">
      <c r="B61" s="432" t="s">
        <v>444</v>
      </c>
      <c r="C61" s="74" t="s">
        <v>30</v>
      </c>
      <c r="D61" s="74" t="s">
        <v>65</v>
      </c>
      <c r="E61" s="74" t="s">
        <v>26</v>
      </c>
      <c r="F61" s="74" t="s">
        <v>456</v>
      </c>
      <c r="G61" s="258"/>
      <c r="H61" s="288" t="s">
        <v>30</v>
      </c>
      <c r="I61" s="288" t="s">
        <v>45</v>
      </c>
      <c r="J61" s="75">
        <f>J62</f>
        <v>117.5</v>
      </c>
    </row>
    <row r="62" spans="2:10" ht="15.75" customHeight="1">
      <c r="B62" s="261" t="s">
        <v>449</v>
      </c>
      <c r="C62" s="38" t="s">
        <v>30</v>
      </c>
      <c r="D62" s="38" t="s">
        <v>65</v>
      </c>
      <c r="E62" s="38" t="s">
        <v>26</v>
      </c>
      <c r="F62" s="38" t="s">
        <v>456</v>
      </c>
      <c r="G62" s="121" t="s">
        <v>257</v>
      </c>
      <c r="H62" s="289" t="s">
        <v>30</v>
      </c>
      <c r="I62" s="289" t="s">
        <v>45</v>
      </c>
      <c r="J62" s="39">
        <v>117.5</v>
      </c>
    </row>
    <row r="63" spans="2:10" ht="45" customHeight="1">
      <c r="B63" s="291" t="s">
        <v>155</v>
      </c>
      <c r="C63" s="54" t="s">
        <v>30</v>
      </c>
      <c r="D63" s="54" t="s">
        <v>75</v>
      </c>
      <c r="E63" s="54" t="s">
        <v>389</v>
      </c>
      <c r="F63" s="54"/>
      <c r="G63" s="270"/>
      <c r="H63" s="292"/>
      <c r="I63" s="292"/>
      <c r="J63" s="55">
        <f>J64+J66</f>
        <v>1311</v>
      </c>
    </row>
    <row r="64" spans="2:10" ht="73.5" customHeight="1">
      <c r="B64" s="285" t="s">
        <v>157</v>
      </c>
      <c r="C64" s="74" t="s">
        <v>30</v>
      </c>
      <c r="D64" s="74" t="s">
        <v>75</v>
      </c>
      <c r="E64" s="74" t="s">
        <v>28</v>
      </c>
      <c r="F64" s="74" t="s">
        <v>442</v>
      </c>
      <c r="G64" s="258"/>
      <c r="H64" s="288" t="s">
        <v>30</v>
      </c>
      <c r="I64" s="288" t="s">
        <v>45</v>
      </c>
      <c r="J64" s="75">
        <f>J65</f>
        <v>200</v>
      </c>
    </row>
    <row r="65" spans="2:10" ht="15" customHeight="1">
      <c r="B65" s="261" t="s">
        <v>127</v>
      </c>
      <c r="C65" s="38" t="s">
        <v>30</v>
      </c>
      <c r="D65" s="38" t="s">
        <v>75</v>
      </c>
      <c r="E65" s="38" t="s">
        <v>28</v>
      </c>
      <c r="F65" s="38" t="s">
        <v>442</v>
      </c>
      <c r="G65" s="121" t="s">
        <v>126</v>
      </c>
      <c r="H65" s="289" t="s">
        <v>30</v>
      </c>
      <c r="I65" s="289" t="s">
        <v>45</v>
      </c>
      <c r="J65" s="39">
        <v>200</v>
      </c>
    </row>
    <row r="66" spans="2:10" ht="76.5" customHeight="1">
      <c r="B66" s="285" t="s">
        <v>158</v>
      </c>
      <c r="C66" s="74" t="s">
        <v>30</v>
      </c>
      <c r="D66" s="74" t="s">
        <v>75</v>
      </c>
      <c r="E66" s="74" t="s">
        <v>26</v>
      </c>
      <c r="F66" s="74" t="s">
        <v>319</v>
      </c>
      <c r="G66" s="258"/>
      <c r="H66" s="288" t="s">
        <v>30</v>
      </c>
      <c r="I66" s="288" t="s">
        <v>45</v>
      </c>
      <c r="J66" s="75">
        <f>J67</f>
        <v>1111</v>
      </c>
    </row>
    <row r="67" spans="2:10" ht="15" customHeight="1">
      <c r="B67" s="261" t="s">
        <v>127</v>
      </c>
      <c r="C67" s="38" t="s">
        <v>30</v>
      </c>
      <c r="D67" s="38" t="s">
        <v>75</v>
      </c>
      <c r="E67" s="38" t="s">
        <v>26</v>
      </c>
      <c r="F67" s="38" t="s">
        <v>319</v>
      </c>
      <c r="G67" s="121" t="s">
        <v>126</v>
      </c>
      <c r="H67" s="289" t="s">
        <v>30</v>
      </c>
      <c r="I67" s="289" t="s">
        <v>45</v>
      </c>
      <c r="J67" s="264">
        <v>1111</v>
      </c>
    </row>
    <row r="68" spans="2:10" ht="21.75" customHeight="1">
      <c r="B68" s="573" t="s">
        <v>161</v>
      </c>
      <c r="C68" s="568" t="s">
        <v>31</v>
      </c>
      <c r="D68" s="568"/>
      <c r="E68" s="568"/>
      <c r="F68" s="568"/>
      <c r="G68" s="572"/>
      <c r="H68" s="577"/>
      <c r="I68" s="577"/>
      <c r="J68" s="570">
        <f>J69</f>
        <v>206.2</v>
      </c>
    </row>
    <row r="69" spans="2:10" ht="42" customHeight="1">
      <c r="B69" s="276" t="s">
        <v>162</v>
      </c>
      <c r="C69" s="54" t="s">
        <v>31</v>
      </c>
      <c r="D69" s="54" t="s">
        <v>81</v>
      </c>
      <c r="E69" s="54" t="s">
        <v>389</v>
      </c>
      <c r="F69" s="54"/>
      <c r="G69" s="270"/>
      <c r="H69" s="269" t="s">
        <v>31</v>
      </c>
      <c r="I69" s="269" t="s">
        <v>26</v>
      </c>
      <c r="J69" s="55">
        <f>J70</f>
        <v>206.2</v>
      </c>
    </row>
    <row r="70" spans="2:10" ht="72.75" customHeight="1">
      <c r="B70" s="271" t="s">
        <v>450</v>
      </c>
      <c r="C70" s="74" t="s">
        <v>31</v>
      </c>
      <c r="D70" s="74" t="s">
        <v>81</v>
      </c>
      <c r="E70" s="74" t="s">
        <v>26</v>
      </c>
      <c r="F70" s="74" t="s">
        <v>456</v>
      </c>
      <c r="G70" s="258"/>
      <c r="H70" s="272" t="s">
        <v>31</v>
      </c>
      <c r="I70" s="272" t="s">
        <v>26</v>
      </c>
      <c r="J70" s="75">
        <f>J71</f>
        <v>206.2</v>
      </c>
    </row>
    <row r="71" spans="2:10" ht="16.5" customHeight="1">
      <c r="B71" s="261" t="s">
        <v>449</v>
      </c>
      <c r="C71" s="38" t="s">
        <v>31</v>
      </c>
      <c r="D71" s="38" t="s">
        <v>81</v>
      </c>
      <c r="E71" s="38" t="s">
        <v>26</v>
      </c>
      <c r="F71" s="38" t="s">
        <v>456</v>
      </c>
      <c r="G71" s="121" t="s">
        <v>257</v>
      </c>
      <c r="H71" s="91" t="s">
        <v>31</v>
      </c>
      <c r="I71" s="91" t="s">
        <v>26</v>
      </c>
      <c r="J71" s="39">
        <v>206.2</v>
      </c>
    </row>
    <row r="72" spans="2:10" ht="41.25" customHeight="1" hidden="1">
      <c r="B72" s="268" t="s">
        <v>1</v>
      </c>
      <c r="C72" s="54" t="s">
        <v>31</v>
      </c>
      <c r="D72" s="54" t="s">
        <v>0</v>
      </c>
      <c r="E72" s="54" t="s">
        <v>389</v>
      </c>
      <c r="F72" s="54"/>
      <c r="G72" s="119"/>
      <c r="H72" s="269" t="s">
        <v>31</v>
      </c>
      <c r="I72" s="269" t="s">
        <v>28</v>
      </c>
      <c r="J72" s="55">
        <f>J75+J79</f>
        <v>0</v>
      </c>
    </row>
    <row r="73" spans="2:10" ht="53.25" customHeight="1" hidden="1">
      <c r="B73" s="273" t="s">
        <v>2</v>
      </c>
      <c r="C73" s="74" t="s">
        <v>31</v>
      </c>
      <c r="D73" s="74"/>
      <c r="E73" s="74" t="s">
        <v>356</v>
      </c>
      <c r="F73" s="74" t="s">
        <v>322</v>
      </c>
      <c r="G73" s="120"/>
      <c r="H73" s="272" t="s">
        <v>31</v>
      </c>
      <c r="I73" s="272" t="s">
        <v>28</v>
      </c>
      <c r="J73" s="75">
        <v>0</v>
      </c>
    </row>
    <row r="74" spans="2:10" ht="16.5" customHeight="1" hidden="1">
      <c r="B74" s="261" t="s">
        <v>127</v>
      </c>
      <c r="C74" s="294" t="s">
        <v>31</v>
      </c>
      <c r="D74" s="294"/>
      <c r="E74" s="294">
        <v>401</v>
      </c>
      <c r="F74" s="294">
        <v>29351</v>
      </c>
      <c r="G74" s="293">
        <v>240</v>
      </c>
      <c r="H74" s="294" t="s">
        <v>31</v>
      </c>
      <c r="I74" s="294" t="s">
        <v>28</v>
      </c>
      <c r="J74" s="264">
        <v>0</v>
      </c>
    </row>
    <row r="75" spans="2:10" ht="66" customHeight="1" hidden="1">
      <c r="B75" s="273" t="s">
        <v>386</v>
      </c>
      <c r="C75" s="74" t="s">
        <v>31</v>
      </c>
      <c r="D75" s="74" t="s">
        <v>0</v>
      </c>
      <c r="E75" s="74" t="s">
        <v>26</v>
      </c>
      <c r="F75" s="74" t="s">
        <v>322</v>
      </c>
      <c r="G75" s="120"/>
      <c r="H75" s="272" t="s">
        <v>31</v>
      </c>
      <c r="I75" s="272" t="s">
        <v>28</v>
      </c>
      <c r="J75" s="75">
        <f>J76</f>
        <v>0</v>
      </c>
    </row>
    <row r="76" spans="2:10" ht="16.5" customHeight="1" hidden="1">
      <c r="B76" s="261" t="s">
        <v>127</v>
      </c>
      <c r="C76" s="294" t="s">
        <v>31</v>
      </c>
      <c r="D76" s="294">
        <v>4</v>
      </c>
      <c r="E76" s="294">
        <v>1</v>
      </c>
      <c r="F76" s="294">
        <v>29351</v>
      </c>
      <c r="G76" s="293">
        <v>240</v>
      </c>
      <c r="H76" s="294" t="s">
        <v>31</v>
      </c>
      <c r="I76" s="294" t="s">
        <v>28</v>
      </c>
      <c r="J76" s="264">
        <v>0</v>
      </c>
    </row>
    <row r="77" spans="2:10" ht="0.75" customHeight="1" hidden="1">
      <c r="B77" s="333" t="s">
        <v>268</v>
      </c>
      <c r="C77" s="74" t="s">
        <v>31</v>
      </c>
      <c r="D77" s="74"/>
      <c r="E77" s="74" t="s">
        <v>0</v>
      </c>
      <c r="F77" s="74" t="s">
        <v>264</v>
      </c>
      <c r="G77" s="120"/>
      <c r="H77" s="272" t="s">
        <v>31</v>
      </c>
      <c r="I77" s="272" t="s">
        <v>28</v>
      </c>
      <c r="J77" s="75">
        <f>J78</f>
        <v>0</v>
      </c>
    </row>
    <row r="78" spans="2:10" ht="16.5" customHeight="1" hidden="1">
      <c r="B78" s="334" t="s">
        <v>89</v>
      </c>
      <c r="C78" s="294" t="s">
        <v>31</v>
      </c>
      <c r="D78" s="294"/>
      <c r="E78" s="294" t="s">
        <v>0</v>
      </c>
      <c r="F78" s="294">
        <v>2621</v>
      </c>
      <c r="G78" s="293">
        <v>240</v>
      </c>
      <c r="H78" s="294" t="s">
        <v>31</v>
      </c>
      <c r="I78" s="294" t="s">
        <v>28</v>
      </c>
      <c r="J78" s="264">
        <v>0</v>
      </c>
    </row>
    <row r="79" spans="2:10" ht="57.75" customHeight="1" hidden="1">
      <c r="B79" s="273" t="s">
        <v>379</v>
      </c>
      <c r="C79" s="74" t="s">
        <v>31</v>
      </c>
      <c r="D79" s="74" t="s">
        <v>0</v>
      </c>
      <c r="E79" s="74" t="s">
        <v>28</v>
      </c>
      <c r="F79" s="74" t="s">
        <v>304</v>
      </c>
      <c r="G79" s="120"/>
      <c r="H79" s="272" t="s">
        <v>31</v>
      </c>
      <c r="I79" s="272" t="s">
        <v>28</v>
      </c>
      <c r="J79" s="75">
        <f>J80</f>
        <v>0</v>
      </c>
    </row>
    <row r="80" spans="2:10" ht="16.5" customHeight="1" hidden="1">
      <c r="B80" s="261" t="s">
        <v>127</v>
      </c>
      <c r="C80" s="294" t="s">
        <v>31</v>
      </c>
      <c r="D80" s="294">
        <v>4</v>
      </c>
      <c r="E80" s="294">
        <v>2</v>
      </c>
      <c r="F80" s="294">
        <v>26210</v>
      </c>
      <c r="G80" s="293">
        <v>240</v>
      </c>
      <c r="H80" s="294" t="s">
        <v>31</v>
      </c>
      <c r="I80" s="294" t="s">
        <v>28</v>
      </c>
      <c r="J80" s="264">
        <v>0</v>
      </c>
    </row>
    <row r="81" spans="2:10" ht="21.75">
      <c r="B81" s="573" t="s">
        <v>3</v>
      </c>
      <c r="C81" s="568" t="s">
        <v>49</v>
      </c>
      <c r="D81" s="568"/>
      <c r="E81" s="568"/>
      <c r="F81" s="568"/>
      <c r="G81" s="576"/>
      <c r="H81" s="577"/>
      <c r="I81" s="577"/>
      <c r="J81" s="570">
        <f>J82+J90+J99+J104+J107</f>
        <v>8081</v>
      </c>
    </row>
    <row r="82" spans="2:10" ht="36" customHeight="1">
      <c r="B82" s="295" t="s">
        <v>4</v>
      </c>
      <c r="C82" s="54" t="s">
        <v>49</v>
      </c>
      <c r="D82" s="54" t="s">
        <v>65</v>
      </c>
      <c r="E82" s="54" t="s">
        <v>389</v>
      </c>
      <c r="F82" s="54"/>
      <c r="G82" s="119"/>
      <c r="H82" s="269"/>
      <c r="I82" s="269"/>
      <c r="J82" s="55">
        <f>J83+J86+J88</f>
        <v>1604.9</v>
      </c>
    </row>
    <row r="83" spans="2:10" ht="47.25" customHeight="1">
      <c r="B83" s="296" t="s">
        <v>5</v>
      </c>
      <c r="C83" s="74" t="s">
        <v>49</v>
      </c>
      <c r="D83" s="74" t="s">
        <v>65</v>
      </c>
      <c r="E83" s="74" t="s">
        <v>26</v>
      </c>
      <c r="F83" s="74" t="s">
        <v>324</v>
      </c>
      <c r="G83" s="120"/>
      <c r="H83" s="272" t="s">
        <v>31</v>
      </c>
      <c r="I83" s="272" t="s">
        <v>27</v>
      </c>
      <c r="J83" s="75">
        <f>J84+J85</f>
        <v>1451.2</v>
      </c>
    </row>
    <row r="84" spans="2:10" ht="12" customHeight="1">
      <c r="B84" s="261" t="s">
        <v>127</v>
      </c>
      <c r="C84" s="38" t="s">
        <v>49</v>
      </c>
      <c r="D84" s="38" t="s">
        <v>65</v>
      </c>
      <c r="E84" s="38" t="s">
        <v>26</v>
      </c>
      <c r="F84" s="38" t="s">
        <v>324</v>
      </c>
      <c r="G84" s="279">
        <v>240</v>
      </c>
      <c r="H84" s="297" t="s">
        <v>31</v>
      </c>
      <c r="I84" s="297" t="s">
        <v>27</v>
      </c>
      <c r="J84" s="264">
        <v>1451.2</v>
      </c>
    </row>
    <row r="85" spans="2:10" ht="0.75" customHeight="1" hidden="1">
      <c r="B85" s="261" t="s">
        <v>128</v>
      </c>
      <c r="C85" s="38" t="s">
        <v>49</v>
      </c>
      <c r="D85" s="38" t="s">
        <v>65</v>
      </c>
      <c r="E85" s="38" t="s">
        <v>26</v>
      </c>
      <c r="F85" s="38" t="s">
        <v>324</v>
      </c>
      <c r="G85" s="279">
        <v>850</v>
      </c>
      <c r="H85" s="297" t="s">
        <v>31</v>
      </c>
      <c r="I85" s="297" t="s">
        <v>27</v>
      </c>
      <c r="J85" s="264">
        <v>0</v>
      </c>
    </row>
    <row r="86" spans="2:10" ht="45" customHeight="1">
      <c r="B86" s="296" t="s">
        <v>6</v>
      </c>
      <c r="C86" s="74" t="s">
        <v>49</v>
      </c>
      <c r="D86" s="74" t="s">
        <v>65</v>
      </c>
      <c r="E86" s="74" t="s">
        <v>28</v>
      </c>
      <c r="F86" s="74" t="s">
        <v>325</v>
      </c>
      <c r="G86" s="120"/>
      <c r="H86" s="272" t="s">
        <v>31</v>
      </c>
      <c r="I86" s="272" t="s">
        <v>27</v>
      </c>
      <c r="J86" s="75">
        <f>J87</f>
        <v>153.7</v>
      </c>
    </row>
    <row r="87" spans="2:10" ht="11.25" customHeight="1">
      <c r="B87" s="261" t="s">
        <v>127</v>
      </c>
      <c r="C87" s="38" t="s">
        <v>49</v>
      </c>
      <c r="D87" s="38" t="s">
        <v>65</v>
      </c>
      <c r="E87" s="38" t="s">
        <v>28</v>
      </c>
      <c r="F87" s="38" t="s">
        <v>325</v>
      </c>
      <c r="G87" s="279">
        <v>240</v>
      </c>
      <c r="H87" s="297" t="s">
        <v>31</v>
      </c>
      <c r="I87" s="297" t="s">
        <v>27</v>
      </c>
      <c r="J87" s="264">
        <v>153.7</v>
      </c>
    </row>
    <row r="88" spans="2:10" ht="42" hidden="1">
      <c r="B88" s="296" t="s">
        <v>387</v>
      </c>
      <c r="C88" s="74" t="s">
        <v>49</v>
      </c>
      <c r="D88" s="74" t="s">
        <v>65</v>
      </c>
      <c r="E88" s="74" t="s">
        <v>27</v>
      </c>
      <c r="F88" s="74" t="s">
        <v>304</v>
      </c>
      <c r="G88" s="120"/>
      <c r="H88" s="272" t="s">
        <v>31</v>
      </c>
      <c r="I88" s="272" t="s">
        <v>27</v>
      </c>
      <c r="J88" s="75">
        <f>J89</f>
        <v>0</v>
      </c>
    </row>
    <row r="89" spans="2:10" ht="12.75" hidden="1">
      <c r="B89" s="261" t="s">
        <v>127</v>
      </c>
      <c r="C89" s="38" t="s">
        <v>49</v>
      </c>
      <c r="D89" s="38" t="s">
        <v>65</v>
      </c>
      <c r="E89" s="38" t="s">
        <v>27</v>
      </c>
      <c r="F89" s="38" t="s">
        <v>304</v>
      </c>
      <c r="G89" s="279">
        <v>240</v>
      </c>
      <c r="H89" s="297" t="s">
        <v>31</v>
      </c>
      <c r="I89" s="297" t="s">
        <v>27</v>
      </c>
      <c r="J89" s="264">
        <v>0</v>
      </c>
    </row>
    <row r="90" spans="2:10" ht="43.5" customHeight="1">
      <c r="B90" s="295" t="s">
        <v>234</v>
      </c>
      <c r="C90" s="54" t="s">
        <v>49</v>
      </c>
      <c r="D90" s="54" t="s">
        <v>75</v>
      </c>
      <c r="E90" s="54" t="s">
        <v>389</v>
      </c>
      <c r="F90" s="54"/>
      <c r="G90" s="119"/>
      <c r="H90" s="269"/>
      <c r="I90" s="269"/>
      <c r="J90" s="55">
        <f>J91+J93+J97</f>
        <v>200</v>
      </c>
    </row>
    <row r="91" spans="2:10" ht="47.25" customHeight="1">
      <c r="B91" s="296" t="s">
        <v>231</v>
      </c>
      <c r="C91" s="74" t="s">
        <v>49</v>
      </c>
      <c r="D91" s="74" t="s">
        <v>75</v>
      </c>
      <c r="E91" s="74" t="s">
        <v>26</v>
      </c>
      <c r="F91" s="74" t="s">
        <v>403</v>
      </c>
      <c r="G91" s="120"/>
      <c r="H91" s="272" t="s">
        <v>31</v>
      </c>
      <c r="I91" s="272" t="s">
        <v>27</v>
      </c>
      <c r="J91" s="75">
        <f>J92</f>
        <v>200</v>
      </c>
    </row>
    <row r="92" spans="2:10" ht="12.75">
      <c r="B92" s="261" t="s">
        <v>127</v>
      </c>
      <c r="C92" s="38" t="s">
        <v>49</v>
      </c>
      <c r="D92" s="38" t="s">
        <v>75</v>
      </c>
      <c r="E92" s="38" t="s">
        <v>26</v>
      </c>
      <c r="F92" s="38" t="s">
        <v>403</v>
      </c>
      <c r="G92" s="293">
        <v>240</v>
      </c>
      <c r="H92" s="297" t="s">
        <v>31</v>
      </c>
      <c r="I92" s="297" t="s">
        <v>27</v>
      </c>
      <c r="J92" s="264">
        <v>200</v>
      </c>
    </row>
    <row r="93" spans="2:10" ht="57" customHeight="1" hidden="1">
      <c r="B93" s="296" t="s">
        <v>232</v>
      </c>
      <c r="C93" s="74" t="s">
        <v>49</v>
      </c>
      <c r="D93" s="74" t="s">
        <v>75</v>
      </c>
      <c r="E93" s="74" t="s">
        <v>28</v>
      </c>
      <c r="F93" s="74" t="s">
        <v>427</v>
      </c>
      <c r="G93" s="120"/>
      <c r="H93" s="272" t="s">
        <v>31</v>
      </c>
      <c r="I93" s="272" t="s">
        <v>27</v>
      </c>
      <c r="J93" s="75">
        <f>J94</f>
        <v>0</v>
      </c>
    </row>
    <row r="94" spans="2:10" ht="12.75" hidden="1">
      <c r="B94" s="261" t="s">
        <v>127</v>
      </c>
      <c r="C94" s="38" t="s">
        <v>49</v>
      </c>
      <c r="D94" s="38" t="s">
        <v>75</v>
      </c>
      <c r="E94" s="38" t="s">
        <v>28</v>
      </c>
      <c r="F94" s="38" t="s">
        <v>427</v>
      </c>
      <c r="G94" s="293">
        <v>240</v>
      </c>
      <c r="H94" s="297" t="s">
        <v>31</v>
      </c>
      <c r="I94" s="297" t="s">
        <v>27</v>
      </c>
      <c r="J94" s="264">
        <v>0</v>
      </c>
    </row>
    <row r="95" spans="2:10" ht="73.5" hidden="1">
      <c r="B95" s="298" t="s">
        <v>236</v>
      </c>
      <c r="C95" s="74" t="s">
        <v>49</v>
      </c>
      <c r="D95" s="74"/>
      <c r="E95" s="74" t="s">
        <v>75</v>
      </c>
      <c r="F95" s="74" t="s">
        <v>152</v>
      </c>
      <c r="G95" s="120"/>
      <c r="H95" s="272" t="s">
        <v>31</v>
      </c>
      <c r="I95" s="272" t="s">
        <v>27</v>
      </c>
      <c r="J95" s="75">
        <f>J96</f>
        <v>0</v>
      </c>
    </row>
    <row r="96" spans="2:10" ht="12.75" hidden="1">
      <c r="B96" s="261" t="s">
        <v>127</v>
      </c>
      <c r="C96" s="38" t="s">
        <v>49</v>
      </c>
      <c r="D96" s="38"/>
      <c r="E96" s="38" t="s">
        <v>75</v>
      </c>
      <c r="F96" s="38" t="s">
        <v>152</v>
      </c>
      <c r="G96" s="293">
        <v>240</v>
      </c>
      <c r="H96" s="297" t="s">
        <v>31</v>
      </c>
      <c r="I96" s="297" t="s">
        <v>27</v>
      </c>
      <c r="J96" s="264">
        <v>0</v>
      </c>
    </row>
    <row r="97" spans="2:10" ht="52.5" hidden="1">
      <c r="B97" s="296" t="s">
        <v>281</v>
      </c>
      <c r="C97" s="74" t="s">
        <v>49</v>
      </c>
      <c r="D97" s="74" t="s">
        <v>75</v>
      </c>
      <c r="E97" s="74" t="s">
        <v>26</v>
      </c>
      <c r="F97" s="74" t="s">
        <v>358</v>
      </c>
      <c r="G97" s="120"/>
      <c r="H97" s="272" t="s">
        <v>31</v>
      </c>
      <c r="I97" s="272" t="s">
        <v>27</v>
      </c>
      <c r="J97" s="75">
        <f>J98</f>
        <v>0</v>
      </c>
    </row>
    <row r="98" spans="2:10" ht="12.75" hidden="1">
      <c r="B98" s="261" t="s">
        <v>127</v>
      </c>
      <c r="C98" s="38" t="s">
        <v>49</v>
      </c>
      <c r="D98" s="38" t="s">
        <v>75</v>
      </c>
      <c r="E98" s="38" t="s">
        <v>26</v>
      </c>
      <c r="F98" s="38" t="s">
        <v>358</v>
      </c>
      <c r="G98" s="293">
        <v>240</v>
      </c>
      <c r="H98" s="297" t="s">
        <v>31</v>
      </c>
      <c r="I98" s="297" t="s">
        <v>27</v>
      </c>
      <c r="J98" s="264">
        <v>0</v>
      </c>
    </row>
    <row r="99" spans="2:10" ht="42">
      <c r="B99" s="295" t="s">
        <v>7</v>
      </c>
      <c r="C99" s="54" t="s">
        <v>49</v>
      </c>
      <c r="D99" s="54" t="s">
        <v>81</v>
      </c>
      <c r="E99" s="54" t="s">
        <v>389</v>
      </c>
      <c r="F99" s="54"/>
      <c r="G99" s="119"/>
      <c r="H99" s="269"/>
      <c r="I99" s="269"/>
      <c r="J99" s="55">
        <f>J100+J102</f>
        <v>420</v>
      </c>
    </row>
    <row r="100" spans="2:10" ht="52.5">
      <c r="B100" s="296" t="s">
        <v>250</v>
      </c>
      <c r="C100" s="74" t="s">
        <v>49</v>
      </c>
      <c r="D100" s="74" t="s">
        <v>81</v>
      </c>
      <c r="E100" s="74" t="s">
        <v>26</v>
      </c>
      <c r="F100" s="74" t="s">
        <v>328</v>
      </c>
      <c r="G100" s="120"/>
      <c r="H100" s="272" t="s">
        <v>31</v>
      </c>
      <c r="I100" s="272" t="s">
        <v>27</v>
      </c>
      <c r="J100" s="75">
        <f>J101</f>
        <v>270</v>
      </c>
    </row>
    <row r="101" spans="2:10" ht="12" customHeight="1">
      <c r="B101" s="261" t="s">
        <v>127</v>
      </c>
      <c r="C101" s="38" t="s">
        <v>49</v>
      </c>
      <c r="D101" s="38" t="s">
        <v>81</v>
      </c>
      <c r="E101" s="38" t="s">
        <v>26</v>
      </c>
      <c r="F101" s="38" t="s">
        <v>328</v>
      </c>
      <c r="G101" s="299">
        <v>240</v>
      </c>
      <c r="H101" s="297" t="s">
        <v>31</v>
      </c>
      <c r="I101" s="297" t="s">
        <v>27</v>
      </c>
      <c r="J101" s="264">
        <v>270</v>
      </c>
    </row>
    <row r="102" spans="2:10" ht="12" customHeight="1">
      <c r="B102" s="296" t="s">
        <v>232</v>
      </c>
      <c r="C102" s="74" t="s">
        <v>49</v>
      </c>
      <c r="D102" s="74" t="s">
        <v>75</v>
      </c>
      <c r="E102" s="74" t="s">
        <v>28</v>
      </c>
      <c r="F102" s="74" t="s">
        <v>427</v>
      </c>
      <c r="G102" s="120"/>
      <c r="H102" s="272" t="s">
        <v>31</v>
      </c>
      <c r="I102" s="272" t="s">
        <v>27</v>
      </c>
      <c r="J102" s="75">
        <f>J103</f>
        <v>150</v>
      </c>
    </row>
    <row r="103" spans="2:10" ht="12" customHeight="1">
      <c r="B103" s="261" t="s">
        <v>127</v>
      </c>
      <c r="C103" s="38" t="s">
        <v>49</v>
      </c>
      <c r="D103" s="38" t="s">
        <v>75</v>
      </c>
      <c r="E103" s="38" t="s">
        <v>28</v>
      </c>
      <c r="F103" s="38" t="s">
        <v>427</v>
      </c>
      <c r="G103" s="293">
        <v>240</v>
      </c>
      <c r="H103" s="297" t="s">
        <v>31</v>
      </c>
      <c r="I103" s="297" t="s">
        <v>27</v>
      </c>
      <c r="J103" s="264">
        <v>150</v>
      </c>
    </row>
    <row r="104" spans="2:10" ht="42">
      <c r="B104" s="295" t="s">
        <v>208</v>
      </c>
      <c r="C104" s="54" t="s">
        <v>49</v>
      </c>
      <c r="D104" s="54" t="s">
        <v>0</v>
      </c>
      <c r="E104" s="54" t="s">
        <v>389</v>
      </c>
      <c r="F104" s="54"/>
      <c r="G104" s="119"/>
      <c r="H104" s="269"/>
      <c r="I104" s="269"/>
      <c r="J104" s="55">
        <f>J105</f>
        <v>107.2</v>
      </c>
    </row>
    <row r="105" spans="2:10" ht="52.5">
      <c r="B105" s="296" t="s">
        <v>233</v>
      </c>
      <c r="C105" s="74" t="s">
        <v>49</v>
      </c>
      <c r="D105" s="74" t="s">
        <v>0</v>
      </c>
      <c r="E105" s="74" t="s">
        <v>26</v>
      </c>
      <c r="F105" s="74" t="s">
        <v>428</v>
      </c>
      <c r="G105" s="120"/>
      <c r="H105" s="272" t="s">
        <v>31</v>
      </c>
      <c r="I105" s="272" t="s">
        <v>27</v>
      </c>
      <c r="J105" s="75">
        <f>J106</f>
        <v>107.2</v>
      </c>
    </row>
    <row r="106" spans="2:10" ht="12.75">
      <c r="B106" s="261" t="s">
        <v>127</v>
      </c>
      <c r="C106" s="38" t="s">
        <v>49</v>
      </c>
      <c r="D106" s="38" t="s">
        <v>0</v>
      </c>
      <c r="E106" s="38" t="s">
        <v>26</v>
      </c>
      <c r="F106" s="38" t="s">
        <v>428</v>
      </c>
      <c r="G106" s="293">
        <v>240</v>
      </c>
      <c r="H106" s="297" t="s">
        <v>31</v>
      </c>
      <c r="I106" s="297" t="s">
        <v>27</v>
      </c>
      <c r="J106" s="264">
        <v>107.2</v>
      </c>
    </row>
    <row r="107" spans="2:10" ht="45.75" customHeight="1">
      <c r="B107" s="268" t="s">
        <v>201</v>
      </c>
      <c r="C107" s="269" t="s">
        <v>49</v>
      </c>
      <c r="D107" s="269">
        <v>5</v>
      </c>
      <c r="E107" s="287" t="s">
        <v>389</v>
      </c>
      <c r="F107" s="269"/>
      <c r="G107" s="300"/>
      <c r="H107" s="269"/>
      <c r="I107" s="269"/>
      <c r="J107" s="501">
        <f>J108+J112</f>
        <v>5748.9</v>
      </c>
    </row>
    <row r="108" spans="2:10" ht="21.75">
      <c r="B108" s="273" t="s">
        <v>91</v>
      </c>
      <c r="C108" s="272" t="s">
        <v>49</v>
      </c>
      <c r="D108" s="272">
        <v>5</v>
      </c>
      <c r="E108" s="62" t="s">
        <v>26</v>
      </c>
      <c r="F108" s="62" t="s">
        <v>301</v>
      </c>
      <c r="G108" s="301"/>
      <c r="H108" s="272" t="s">
        <v>31</v>
      </c>
      <c r="I108" s="272" t="s">
        <v>31</v>
      </c>
      <c r="J108" s="489">
        <f>J109+J110+J111</f>
        <v>5748.9</v>
      </c>
    </row>
    <row r="109" spans="2:10" ht="33.75">
      <c r="B109" s="259" t="s">
        <v>71</v>
      </c>
      <c r="C109" s="37" t="s">
        <v>49</v>
      </c>
      <c r="D109" s="37" t="s">
        <v>391</v>
      </c>
      <c r="E109" s="37" t="s">
        <v>26</v>
      </c>
      <c r="F109" s="37" t="s">
        <v>301</v>
      </c>
      <c r="G109" s="110" t="s">
        <v>153</v>
      </c>
      <c r="H109" s="37" t="s">
        <v>31</v>
      </c>
      <c r="I109" s="37" t="s">
        <v>31</v>
      </c>
      <c r="J109" s="37" t="s">
        <v>451</v>
      </c>
    </row>
    <row r="110" spans="2:10" ht="12.75" customHeight="1">
      <c r="B110" s="261" t="s">
        <v>127</v>
      </c>
      <c r="C110" s="297" t="s">
        <v>49</v>
      </c>
      <c r="D110" s="297">
        <v>5</v>
      </c>
      <c r="E110" s="513" t="s">
        <v>26</v>
      </c>
      <c r="F110" s="37" t="s">
        <v>301</v>
      </c>
      <c r="G110" s="299">
        <v>240</v>
      </c>
      <c r="H110" s="297" t="s">
        <v>31</v>
      </c>
      <c r="I110" s="297" t="s">
        <v>31</v>
      </c>
      <c r="J110" s="297">
        <v>528.9</v>
      </c>
    </row>
    <row r="111" spans="2:10" ht="15" customHeight="1">
      <c r="B111" s="261" t="s">
        <v>128</v>
      </c>
      <c r="C111" s="297" t="s">
        <v>49</v>
      </c>
      <c r="D111" s="297">
        <v>5</v>
      </c>
      <c r="E111" s="513" t="s">
        <v>26</v>
      </c>
      <c r="F111" s="37" t="s">
        <v>301</v>
      </c>
      <c r="G111" s="299">
        <v>850</v>
      </c>
      <c r="H111" s="297" t="s">
        <v>31</v>
      </c>
      <c r="I111" s="297" t="s">
        <v>31</v>
      </c>
      <c r="J111" s="297">
        <v>1.5</v>
      </c>
    </row>
    <row r="112" spans="2:10" ht="53.25" hidden="1">
      <c r="B112" s="273" t="s">
        <v>362</v>
      </c>
      <c r="C112" s="272" t="s">
        <v>49</v>
      </c>
      <c r="D112" s="272">
        <v>5</v>
      </c>
      <c r="E112" s="62" t="s">
        <v>28</v>
      </c>
      <c r="F112" s="62" t="s">
        <v>304</v>
      </c>
      <c r="G112" s="301"/>
      <c r="H112" s="272" t="s">
        <v>31</v>
      </c>
      <c r="I112" s="272" t="s">
        <v>31</v>
      </c>
      <c r="J112" s="489">
        <f>J113</f>
        <v>0</v>
      </c>
    </row>
    <row r="113" spans="2:10" ht="18" customHeight="1" hidden="1">
      <c r="B113" s="261" t="s">
        <v>127</v>
      </c>
      <c r="C113" s="297" t="s">
        <v>49</v>
      </c>
      <c r="D113" s="297">
        <v>5</v>
      </c>
      <c r="E113" s="513" t="s">
        <v>28</v>
      </c>
      <c r="F113" s="37" t="s">
        <v>304</v>
      </c>
      <c r="G113" s="299">
        <v>240</v>
      </c>
      <c r="H113" s="297" t="s">
        <v>31</v>
      </c>
      <c r="I113" s="297" t="s">
        <v>31</v>
      </c>
      <c r="J113" s="297">
        <v>0</v>
      </c>
    </row>
    <row r="114" spans="2:10" ht="21.75">
      <c r="B114" s="567" t="s">
        <v>16</v>
      </c>
      <c r="C114" s="568" t="s">
        <v>33</v>
      </c>
      <c r="D114" s="568"/>
      <c r="E114" s="568"/>
      <c r="F114" s="568"/>
      <c r="G114" s="576"/>
      <c r="H114" s="578"/>
      <c r="I114" s="578"/>
      <c r="J114" s="570">
        <f>J115+J120+J127</f>
        <v>3531.8999999999996</v>
      </c>
    </row>
    <row r="115" spans="2:10" ht="35.25" customHeight="1">
      <c r="B115" s="308" t="s">
        <v>209</v>
      </c>
      <c r="C115" s="54" t="s">
        <v>33</v>
      </c>
      <c r="D115" s="54" t="s">
        <v>65</v>
      </c>
      <c r="E115" s="54" t="s">
        <v>389</v>
      </c>
      <c r="F115" s="54"/>
      <c r="G115" s="119"/>
      <c r="H115" s="54"/>
      <c r="I115" s="54"/>
      <c r="J115" s="55">
        <f>J116</f>
        <v>514.8999999999999</v>
      </c>
    </row>
    <row r="116" spans="2:10" ht="21.75">
      <c r="B116" s="302" t="s">
        <v>91</v>
      </c>
      <c r="C116" s="74" t="s">
        <v>33</v>
      </c>
      <c r="D116" s="74" t="s">
        <v>65</v>
      </c>
      <c r="E116" s="74" t="s">
        <v>26</v>
      </c>
      <c r="F116" s="74" t="s">
        <v>301</v>
      </c>
      <c r="G116" s="278"/>
      <c r="H116" s="74" t="s">
        <v>34</v>
      </c>
      <c r="I116" s="74" t="s">
        <v>26</v>
      </c>
      <c r="J116" s="75">
        <f>SUM(J117:J119)</f>
        <v>514.8999999999999</v>
      </c>
    </row>
    <row r="117" spans="2:10" ht="33.75">
      <c r="B117" s="259" t="s">
        <v>71</v>
      </c>
      <c r="C117" s="38" t="s">
        <v>33</v>
      </c>
      <c r="D117" s="38" t="s">
        <v>65</v>
      </c>
      <c r="E117" s="38" t="s">
        <v>26</v>
      </c>
      <c r="F117" s="38" t="s">
        <v>301</v>
      </c>
      <c r="G117" s="293">
        <v>110</v>
      </c>
      <c r="H117" s="38" t="s">
        <v>34</v>
      </c>
      <c r="I117" s="38" t="s">
        <v>26</v>
      </c>
      <c r="J117" s="264">
        <v>376.9</v>
      </c>
    </row>
    <row r="118" spans="2:10" ht="15.75" customHeight="1">
      <c r="B118" s="261" t="s">
        <v>127</v>
      </c>
      <c r="C118" s="38" t="s">
        <v>33</v>
      </c>
      <c r="D118" s="38" t="s">
        <v>65</v>
      </c>
      <c r="E118" s="38" t="s">
        <v>26</v>
      </c>
      <c r="F118" s="38" t="s">
        <v>301</v>
      </c>
      <c r="G118" s="293">
        <v>240</v>
      </c>
      <c r="H118" s="38" t="s">
        <v>34</v>
      </c>
      <c r="I118" s="38" t="s">
        <v>26</v>
      </c>
      <c r="J118" s="264">
        <v>137.7</v>
      </c>
    </row>
    <row r="119" spans="2:10" ht="13.5" customHeight="1">
      <c r="B119" s="92" t="s">
        <v>128</v>
      </c>
      <c r="C119" s="38" t="s">
        <v>33</v>
      </c>
      <c r="D119" s="38" t="s">
        <v>65</v>
      </c>
      <c r="E119" s="38" t="s">
        <v>26</v>
      </c>
      <c r="F119" s="38" t="s">
        <v>301</v>
      </c>
      <c r="G119" s="293">
        <v>850</v>
      </c>
      <c r="H119" s="38" t="s">
        <v>34</v>
      </c>
      <c r="I119" s="38" t="s">
        <v>26</v>
      </c>
      <c r="J119" s="264">
        <v>0.3</v>
      </c>
    </row>
    <row r="120" spans="2:10" ht="56.25" customHeight="1">
      <c r="B120" s="268" t="s">
        <v>204</v>
      </c>
      <c r="C120" s="54" t="s">
        <v>33</v>
      </c>
      <c r="D120" s="54" t="s">
        <v>75</v>
      </c>
      <c r="E120" s="54" t="s">
        <v>389</v>
      </c>
      <c r="F120" s="54"/>
      <c r="G120" s="119"/>
      <c r="H120" s="287" t="s">
        <v>34</v>
      </c>
      <c r="I120" s="287" t="s">
        <v>26</v>
      </c>
      <c r="J120" s="55">
        <f>J121+J125</f>
        <v>2967</v>
      </c>
    </row>
    <row r="121" spans="2:10" ht="23.25" customHeight="1">
      <c r="B121" s="302" t="s">
        <v>91</v>
      </c>
      <c r="C121" s="74" t="s">
        <v>33</v>
      </c>
      <c r="D121" s="74" t="s">
        <v>75</v>
      </c>
      <c r="E121" s="74" t="s">
        <v>26</v>
      </c>
      <c r="F121" s="74" t="s">
        <v>301</v>
      </c>
      <c r="G121" s="120"/>
      <c r="H121" s="62" t="s">
        <v>34</v>
      </c>
      <c r="I121" s="62" t="s">
        <v>26</v>
      </c>
      <c r="J121" s="75">
        <f>J122+J123+J124</f>
        <v>2967</v>
      </c>
    </row>
    <row r="122" spans="2:10" ht="33.75">
      <c r="B122" s="259" t="s">
        <v>71</v>
      </c>
      <c r="C122" s="38" t="s">
        <v>33</v>
      </c>
      <c r="D122" s="38" t="s">
        <v>75</v>
      </c>
      <c r="E122" s="38" t="s">
        <v>26</v>
      </c>
      <c r="F122" s="38" t="s">
        <v>301</v>
      </c>
      <c r="G122" s="293">
        <v>110</v>
      </c>
      <c r="H122" s="38" t="s">
        <v>34</v>
      </c>
      <c r="I122" s="38" t="s">
        <v>26</v>
      </c>
      <c r="J122" s="264">
        <v>1434.3</v>
      </c>
    </row>
    <row r="123" spans="2:10" ht="12.75" customHeight="1">
      <c r="B123" s="261" t="s">
        <v>127</v>
      </c>
      <c r="C123" s="38" t="s">
        <v>33</v>
      </c>
      <c r="D123" s="38" t="s">
        <v>75</v>
      </c>
      <c r="E123" s="38" t="s">
        <v>26</v>
      </c>
      <c r="F123" s="38" t="s">
        <v>301</v>
      </c>
      <c r="G123" s="293">
        <v>240</v>
      </c>
      <c r="H123" s="38" t="s">
        <v>34</v>
      </c>
      <c r="I123" s="38" t="s">
        <v>26</v>
      </c>
      <c r="J123" s="264">
        <v>1482.3</v>
      </c>
    </row>
    <row r="124" spans="2:10" ht="12.75" customHeight="1">
      <c r="B124" s="274" t="s">
        <v>128</v>
      </c>
      <c r="C124" s="38" t="s">
        <v>33</v>
      </c>
      <c r="D124" s="38" t="s">
        <v>75</v>
      </c>
      <c r="E124" s="38" t="s">
        <v>26</v>
      </c>
      <c r="F124" s="38" t="s">
        <v>301</v>
      </c>
      <c r="G124" s="293">
        <v>850</v>
      </c>
      <c r="H124" s="38" t="s">
        <v>34</v>
      </c>
      <c r="I124" s="38" t="s">
        <v>26</v>
      </c>
      <c r="J124" s="264">
        <v>50.4</v>
      </c>
    </row>
    <row r="125" spans="2:10" ht="63.75" hidden="1">
      <c r="B125" s="285" t="s">
        <v>360</v>
      </c>
      <c r="C125" s="74" t="s">
        <v>33</v>
      </c>
      <c r="D125" s="74" t="s">
        <v>75</v>
      </c>
      <c r="E125" s="74" t="s">
        <v>28</v>
      </c>
      <c r="F125" s="74" t="s">
        <v>304</v>
      </c>
      <c r="G125" s="120"/>
      <c r="H125" s="62" t="s">
        <v>34</v>
      </c>
      <c r="I125" s="62" t="s">
        <v>26</v>
      </c>
      <c r="J125" s="75">
        <f>J126</f>
        <v>0</v>
      </c>
    </row>
    <row r="126" spans="2:10" ht="59.25" customHeight="1" hidden="1">
      <c r="B126" s="261" t="s">
        <v>127</v>
      </c>
      <c r="C126" s="38" t="s">
        <v>33</v>
      </c>
      <c r="D126" s="38" t="s">
        <v>75</v>
      </c>
      <c r="E126" s="38" t="s">
        <v>28</v>
      </c>
      <c r="F126" s="38" t="s">
        <v>304</v>
      </c>
      <c r="G126" s="293">
        <v>240</v>
      </c>
      <c r="H126" s="38" t="s">
        <v>34</v>
      </c>
      <c r="I126" s="38" t="s">
        <v>26</v>
      </c>
      <c r="J126" s="264">
        <v>0</v>
      </c>
    </row>
    <row r="127" spans="2:10" ht="42">
      <c r="B127" s="295" t="s">
        <v>206</v>
      </c>
      <c r="C127" s="54" t="s">
        <v>33</v>
      </c>
      <c r="D127" s="54" t="s">
        <v>81</v>
      </c>
      <c r="E127" s="54" t="s">
        <v>389</v>
      </c>
      <c r="F127" s="54"/>
      <c r="G127" s="119"/>
      <c r="H127" s="54"/>
      <c r="I127" s="54"/>
      <c r="J127" s="55">
        <f>J128+J130</f>
        <v>50</v>
      </c>
    </row>
    <row r="128" spans="2:10" ht="12.75">
      <c r="B128" s="302" t="s">
        <v>21</v>
      </c>
      <c r="C128" s="74" t="s">
        <v>33</v>
      </c>
      <c r="D128" s="74" t="s">
        <v>81</v>
      </c>
      <c r="E128" s="74" t="s">
        <v>26</v>
      </c>
      <c r="F128" s="74" t="s">
        <v>404</v>
      </c>
      <c r="G128" s="120"/>
      <c r="H128" s="74"/>
      <c r="I128" s="74"/>
      <c r="J128" s="75">
        <f>J129</f>
        <v>50</v>
      </c>
    </row>
    <row r="129" spans="2:10" ht="12.75">
      <c r="B129" s="261" t="s">
        <v>127</v>
      </c>
      <c r="C129" s="38" t="s">
        <v>33</v>
      </c>
      <c r="D129" s="38" t="s">
        <v>81</v>
      </c>
      <c r="E129" s="38" t="s">
        <v>26</v>
      </c>
      <c r="F129" s="38" t="s">
        <v>404</v>
      </c>
      <c r="G129" s="293">
        <v>320</v>
      </c>
      <c r="H129" s="38" t="s">
        <v>34</v>
      </c>
      <c r="I129" s="38" t="s">
        <v>30</v>
      </c>
      <c r="J129" s="264">
        <v>50</v>
      </c>
    </row>
    <row r="130" spans="2:10" ht="53.25" hidden="1">
      <c r="B130" s="351" t="s">
        <v>273</v>
      </c>
      <c r="C130" s="74" t="s">
        <v>33</v>
      </c>
      <c r="D130" s="74"/>
      <c r="E130" s="74" t="s">
        <v>81</v>
      </c>
      <c r="F130" s="74" t="s">
        <v>264</v>
      </c>
      <c r="G130" s="120"/>
      <c r="H130" s="74" t="s">
        <v>34</v>
      </c>
      <c r="I130" s="74" t="s">
        <v>30</v>
      </c>
      <c r="J130" s="75">
        <f>J131</f>
        <v>0</v>
      </c>
    </row>
    <row r="131" spans="2:10" ht="45.75" customHeight="1" hidden="1">
      <c r="B131" s="261" t="s">
        <v>127</v>
      </c>
      <c r="C131" s="38" t="s">
        <v>33</v>
      </c>
      <c r="D131" s="38"/>
      <c r="E131" s="38" t="s">
        <v>81</v>
      </c>
      <c r="F131" s="38" t="s">
        <v>264</v>
      </c>
      <c r="G131" s="293">
        <v>240</v>
      </c>
      <c r="H131" s="38" t="s">
        <v>34</v>
      </c>
      <c r="I131" s="38" t="s">
        <v>30</v>
      </c>
      <c r="J131" s="264">
        <v>0</v>
      </c>
    </row>
    <row r="132" spans="2:10" ht="32.25">
      <c r="B132" s="571" t="s">
        <v>11</v>
      </c>
      <c r="C132" s="577" t="s">
        <v>34</v>
      </c>
      <c r="D132" s="577"/>
      <c r="E132" s="578"/>
      <c r="F132" s="577"/>
      <c r="G132" s="579"/>
      <c r="H132" s="577"/>
      <c r="I132" s="577"/>
      <c r="J132" s="580">
        <f>J140+J133</f>
        <v>1397.6</v>
      </c>
    </row>
    <row r="133" spans="2:10" ht="53.25">
      <c r="B133" s="276" t="s">
        <v>207</v>
      </c>
      <c r="C133" s="54" t="s">
        <v>34</v>
      </c>
      <c r="D133" s="54" t="s">
        <v>65</v>
      </c>
      <c r="E133" s="54" t="s">
        <v>389</v>
      </c>
      <c r="F133" s="54"/>
      <c r="G133" s="119"/>
      <c r="H133" s="54"/>
      <c r="I133" s="54"/>
      <c r="J133" s="55">
        <f>J134+J138</f>
        <v>1347.6</v>
      </c>
    </row>
    <row r="134" spans="2:10" ht="21.75">
      <c r="B134" s="271" t="s">
        <v>91</v>
      </c>
      <c r="C134" s="74" t="s">
        <v>34</v>
      </c>
      <c r="D134" s="74" t="s">
        <v>65</v>
      </c>
      <c r="E134" s="74" t="s">
        <v>26</v>
      </c>
      <c r="F134" s="74" t="s">
        <v>301</v>
      </c>
      <c r="G134" s="120"/>
      <c r="H134" s="74" t="s">
        <v>51</v>
      </c>
      <c r="I134" s="74" t="s">
        <v>26</v>
      </c>
      <c r="J134" s="75">
        <f>J135+J136+J137</f>
        <v>1347.6</v>
      </c>
    </row>
    <row r="135" spans="2:10" ht="33.75">
      <c r="B135" s="259" t="s">
        <v>71</v>
      </c>
      <c r="C135" s="38" t="s">
        <v>34</v>
      </c>
      <c r="D135" s="38" t="s">
        <v>65</v>
      </c>
      <c r="E135" s="38" t="s">
        <v>26</v>
      </c>
      <c r="F135" s="38" t="s">
        <v>301</v>
      </c>
      <c r="G135" s="293">
        <v>110</v>
      </c>
      <c r="H135" s="38" t="s">
        <v>51</v>
      </c>
      <c r="I135" s="38" t="s">
        <v>26</v>
      </c>
      <c r="J135" s="264">
        <v>835.6</v>
      </c>
    </row>
    <row r="136" spans="2:10" ht="12.75">
      <c r="B136" s="261" t="s">
        <v>127</v>
      </c>
      <c r="C136" s="38" t="s">
        <v>34</v>
      </c>
      <c r="D136" s="38" t="s">
        <v>65</v>
      </c>
      <c r="E136" s="38" t="s">
        <v>26</v>
      </c>
      <c r="F136" s="38" t="s">
        <v>301</v>
      </c>
      <c r="G136" s="293">
        <v>240</v>
      </c>
      <c r="H136" s="38" t="s">
        <v>51</v>
      </c>
      <c r="I136" s="38" t="s">
        <v>26</v>
      </c>
      <c r="J136" s="264">
        <v>511.2</v>
      </c>
    </row>
    <row r="137" spans="2:10" ht="12" customHeight="1">
      <c r="B137" s="274" t="s">
        <v>128</v>
      </c>
      <c r="C137" s="38" t="s">
        <v>34</v>
      </c>
      <c r="D137" s="38" t="s">
        <v>65</v>
      </c>
      <c r="E137" s="38" t="s">
        <v>26</v>
      </c>
      <c r="F137" s="38" t="s">
        <v>301</v>
      </c>
      <c r="G137" s="293">
        <v>850</v>
      </c>
      <c r="H137" s="38" t="s">
        <v>51</v>
      </c>
      <c r="I137" s="38" t="s">
        <v>26</v>
      </c>
      <c r="J137" s="264">
        <v>0.8</v>
      </c>
    </row>
    <row r="138" spans="2:10" ht="63.75" hidden="1">
      <c r="B138" s="271" t="s">
        <v>388</v>
      </c>
      <c r="C138" s="74" t="s">
        <v>34</v>
      </c>
      <c r="D138" s="74" t="s">
        <v>65</v>
      </c>
      <c r="E138" s="74" t="s">
        <v>28</v>
      </c>
      <c r="F138" s="74" t="s">
        <v>301</v>
      </c>
      <c r="G138" s="120"/>
      <c r="H138" s="74" t="s">
        <v>51</v>
      </c>
      <c r="I138" s="74" t="s">
        <v>26</v>
      </c>
      <c r="J138" s="75">
        <f>J139</f>
        <v>0</v>
      </c>
    </row>
    <row r="139" spans="2:10" ht="55.5" customHeight="1" hidden="1">
      <c r="B139" s="261" t="s">
        <v>127</v>
      </c>
      <c r="C139" s="38" t="s">
        <v>34</v>
      </c>
      <c r="D139" s="38" t="s">
        <v>65</v>
      </c>
      <c r="E139" s="38" t="s">
        <v>28</v>
      </c>
      <c r="F139" s="38" t="s">
        <v>301</v>
      </c>
      <c r="G139" s="293">
        <v>240</v>
      </c>
      <c r="H139" s="38" t="s">
        <v>51</v>
      </c>
      <c r="I139" s="38" t="s">
        <v>26</v>
      </c>
      <c r="J139" s="264">
        <v>0</v>
      </c>
    </row>
    <row r="140" spans="2:10" ht="54" customHeight="1">
      <c r="B140" s="268" t="s">
        <v>12</v>
      </c>
      <c r="C140" s="269" t="s">
        <v>34</v>
      </c>
      <c r="D140" s="269">
        <v>2</v>
      </c>
      <c r="E140" s="287" t="s">
        <v>389</v>
      </c>
      <c r="F140" s="269"/>
      <c r="G140" s="300"/>
      <c r="H140" s="269"/>
      <c r="I140" s="269"/>
      <c r="J140" s="269">
        <f>J141</f>
        <v>50</v>
      </c>
    </row>
    <row r="141" spans="2:10" ht="66.75" customHeight="1">
      <c r="B141" s="273" t="s">
        <v>13</v>
      </c>
      <c r="C141" s="272" t="s">
        <v>34</v>
      </c>
      <c r="D141" s="272">
        <v>2</v>
      </c>
      <c r="E141" s="62" t="s">
        <v>26</v>
      </c>
      <c r="F141" s="272">
        <v>29240</v>
      </c>
      <c r="G141" s="301"/>
      <c r="H141" s="272" t="s">
        <v>33</v>
      </c>
      <c r="I141" s="272" t="s">
        <v>33</v>
      </c>
      <c r="J141" s="272">
        <f>J142</f>
        <v>50</v>
      </c>
    </row>
    <row r="142" spans="2:10" ht="25.5" customHeight="1">
      <c r="B142" s="280" t="s">
        <v>14</v>
      </c>
      <c r="C142" s="304" t="s">
        <v>34</v>
      </c>
      <c r="D142" s="304">
        <v>2</v>
      </c>
      <c r="E142" s="514" t="s">
        <v>26</v>
      </c>
      <c r="F142" s="304">
        <v>29240</v>
      </c>
      <c r="G142" s="305">
        <v>360</v>
      </c>
      <c r="H142" s="304" t="s">
        <v>33</v>
      </c>
      <c r="I142" s="304" t="s">
        <v>33</v>
      </c>
      <c r="J142" s="304">
        <v>50</v>
      </c>
    </row>
    <row r="143" spans="2:10" ht="33" customHeight="1">
      <c r="B143" s="571" t="s">
        <v>202</v>
      </c>
      <c r="C143" s="568" t="s">
        <v>45</v>
      </c>
      <c r="D143" s="568"/>
      <c r="E143" s="568"/>
      <c r="F143" s="568"/>
      <c r="G143" s="576"/>
      <c r="H143" s="568" t="s">
        <v>33</v>
      </c>
      <c r="I143" s="568" t="s">
        <v>31</v>
      </c>
      <c r="J143" s="570">
        <f>J144</f>
        <v>20</v>
      </c>
    </row>
    <row r="144" spans="2:10" ht="21.75" customHeight="1">
      <c r="B144" s="268" t="s">
        <v>203</v>
      </c>
      <c r="C144" s="54" t="s">
        <v>45</v>
      </c>
      <c r="D144" s="54" t="s">
        <v>65</v>
      </c>
      <c r="E144" s="54" t="s">
        <v>26</v>
      </c>
      <c r="F144" s="54" t="s">
        <v>79</v>
      </c>
      <c r="G144" s="119"/>
      <c r="H144" s="54" t="s">
        <v>33</v>
      </c>
      <c r="I144" s="54" t="s">
        <v>31</v>
      </c>
      <c r="J144" s="55">
        <f>J145</f>
        <v>20</v>
      </c>
    </row>
    <row r="145" spans="2:10" ht="35.25" customHeight="1" hidden="1">
      <c r="B145" s="302" t="s">
        <v>434</v>
      </c>
      <c r="C145" s="74" t="s">
        <v>45</v>
      </c>
      <c r="D145" s="74" t="s">
        <v>65</v>
      </c>
      <c r="E145" s="74" t="s">
        <v>26</v>
      </c>
      <c r="F145" s="74" t="s">
        <v>429</v>
      </c>
      <c r="G145" s="120"/>
      <c r="H145" s="74" t="s">
        <v>33</v>
      </c>
      <c r="I145" s="74" t="s">
        <v>31</v>
      </c>
      <c r="J145" s="75">
        <f>J146</f>
        <v>20</v>
      </c>
    </row>
    <row r="146" spans="2:10" ht="13.5" customHeight="1">
      <c r="B146" s="261" t="s">
        <v>127</v>
      </c>
      <c r="C146" s="38" t="s">
        <v>45</v>
      </c>
      <c r="D146" s="38" t="s">
        <v>65</v>
      </c>
      <c r="E146" s="38" t="s">
        <v>26</v>
      </c>
      <c r="F146" s="38" t="s">
        <v>429</v>
      </c>
      <c r="G146" s="121" t="s">
        <v>126</v>
      </c>
      <c r="H146" s="38" t="s">
        <v>33</v>
      </c>
      <c r="I146" s="38" t="s">
        <v>31</v>
      </c>
      <c r="J146" s="39">
        <v>20</v>
      </c>
    </row>
    <row r="147" spans="2:10" ht="32.25">
      <c r="B147" s="571" t="s">
        <v>176</v>
      </c>
      <c r="C147" s="568" t="s">
        <v>116</v>
      </c>
      <c r="D147" s="568"/>
      <c r="E147" s="568"/>
      <c r="F147" s="568"/>
      <c r="G147" s="572"/>
      <c r="H147" s="568" t="s">
        <v>26</v>
      </c>
      <c r="I147" s="568" t="s">
        <v>90</v>
      </c>
      <c r="J147" s="570">
        <f>J148</f>
        <v>10</v>
      </c>
    </row>
    <row r="148" spans="2:10" ht="26.25" customHeight="1">
      <c r="B148" s="268" t="s">
        <v>138</v>
      </c>
      <c r="C148" s="54" t="s">
        <v>116</v>
      </c>
      <c r="D148" s="54" t="s">
        <v>65</v>
      </c>
      <c r="E148" s="54" t="s">
        <v>26</v>
      </c>
      <c r="F148" s="54" t="s">
        <v>79</v>
      </c>
      <c r="G148" s="270"/>
      <c r="H148" s="54" t="s">
        <v>26</v>
      </c>
      <c r="I148" s="54" t="s">
        <v>90</v>
      </c>
      <c r="J148" s="55">
        <f>J149</f>
        <v>10</v>
      </c>
    </row>
    <row r="149" spans="2:10" ht="21.75">
      <c r="B149" s="271" t="s">
        <v>137</v>
      </c>
      <c r="C149" s="74" t="s">
        <v>116</v>
      </c>
      <c r="D149" s="74" t="s">
        <v>65</v>
      </c>
      <c r="E149" s="74" t="s">
        <v>26</v>
      </c>
      <c r="F149" s="74" t="s">
        <v>419</v>
      </c>
      <c r="G149" s="278"/>
      <c r="H149" s="74" t="s">
        <v>26</v>
      </c>
      <c r="I149" s="74" t="s">
        <v>90</v>
      </c>
      <c r="J149" s="75">
        <f>J150</f>
        <v>10</v>
      </c>
    </row>
    <row r="150" spans="2:10" ht="12.75" customHeight="1">
      <c r="B150" s="261" t="s">
        <v>127</v>
      </c>
      <c r="C150" s="38" t="s">
        <v>116</v>
      </c>
      <c r="D150" s="38" t="s">
        <v>65</v>
      </c>
      <c r="E150" s="38" t="s">
        <v>26</v>
      </c>
      <c r="F150" s="38" t="s">
        <v>419</v>
      </c>
      <c r="G150" s="121" t="s">
        <v>126</v>
      </c>
      <c r="H150" s="38" t="s">
        <v>26</v>
      </c>
      <c r="I150" s="38" t="s">
        <v>90</v>
      </c>
      <c r="J150" s="39">
        <v>10</v>
      </c>
    </row>
    <row r="151" spans="2:10" ht="32.25">
      <c r="B151" s="581" t="s">
        <v>414</v>
      </c>
      <c r="C151" s="568" t="s">
        <v>51</v>
      </c>
      <c r="D151" s="568"/>
      <c r="E151" s="568"/>
      <c r="F151" s="568"/>
      <c r="G151" s="576"/>
      <c r="H151" s="568"/>
      <c r="I151" s="568"/>
      <c r="J151" s="570">
        <f>J152</f>
        <v>30</v>
      </c>
    </row>
    <row r="152" spans="2:10" ht="53.25">
      <c r="B152" s="544" t="s">
        <v>415</v>
      </c>
      <c r="C152" s="528" t="s">
        <v>51</v>
      </c>
      <c r="D152" s="528" t="s">
        <v>65</v>
      </c>
      <c r="E152" s="528" t="s">
        <v>389</v>
      </c>
      <c r="F152" s="528"/>
      <c r="G152" s="533"/>
      <c r="H152" s="528"/>
      <c r="I152" s="528"/>
      <c r="J152" s="530">
        <f>J153</f>
        <v>30</v>
      </c>
    </row>
    <row r="153" spans="2:10" ht="23.25" customHeight="1">
      <c r="B153" s="541" t="s">
        <v>416</v>
      </c>
      <c r="C153" s="74" t="s">
        <v>51</v>
      </c>
      <c r="D153" s="74" t="s">
        <v>65</v>
      </c>
      <c r="E153" s="74" t="s">
        <v>26</v>
      </c>
      <c r="F153" s="74" t="s">
        <v>403</v>
      </c>
      <c r="G153" s="120"/>
      <c r="H153" s="74" t="s">
        <v>34</v>
      </c>
      <c r="I153" s="74" t="s">
        <v>26</v>
      </c>
      <c r="J153" s="75">
        <f>J154</f>
        <v>30</v>
      </c>
    </row>
    <row r="154" spans="2:10" s="311" customFormat="1" ht="15.75" customHeight="1">
      <c r="B154" s="443" t="s">
        <v>127</v>
      </c>
      <c r="C154" s="38" t="s">
        <v>51</v>
      </c>
      <c r="D154" s="38" t="s">
        <v>65</v>
      </c>
      <c r="E154" s="38" t="s">
        <v>26</v>
      </c>
      <c r="F154" s="38" t="s">
        <v>403</v>
      </c>
      <c r="G154" s="121" t="s">
        <v>126</v>
      </c>
      <c r="H154" s="38" t="s">
        <v>34</v>
      </c>
      <c r="I154" s="38" t="s">
        <v>26</v>
      </c>
      <c r="J154" s="39">
        <v>30</v>
      </c>
    </row>
    <row r="155" spans="2:10" ht="24" customHeight="1">
      <c r="B155" s="575" t="s">
        <v>445</v>
      </c>
      <c r="C155" s="568" t="s">
        <v>58</v>
      </c>
      <c r="D155" s="568"/>
      <c r="E155" s="568"/>
      <c r="F155" s="568"/>
      <c r="G155" s="576"/>
      <c r="H155" s="568"/>
      <c r="I155" s="568"/>
      <c r="J155" s="570">
        <f>J156+J158</f>
        <v>1500</v>
      </c>
    </row>
    <row r="156" spans="2:10" ht="35.25" customHeight="1">
      <c r="B156" s="565" t="s">
        <v>446</v>
      </c>
      <c r="C156" s="559" t="s">
        <v>58</v>
      </c>
      <c r="D156" s="559" t="s">
        <v>65</v>
      </c>
      <c r="E156" s="559" t="s">
        <v>26</v>
      </c>
      <c r="F156" s="559" t="s">
        <v>447</v>
      </c>
      <c r="G156" s="566"/>
      <c r="H156" s="559" t="s">
        <v>30</v>
      </c>
      <c r="I156" s="559" t="s">
        <v>58</v>
      </c>
      <c r="J156" s="561">
        <v>1455</v>
      </c>
    </row>
    <row r="157" spans="2:10" ht="14.25" customHeight="1">
      <c r="B157" s="92" t="s">
        <v>127</v>
      </c>
      <c r="C157" s="559" t="s">
        <v>58</v>
      </c>
      <c r="D157" s="559" t="s">
        <v>65</v>
      </c>
      <c r="E157" s="559" t="s">
        <v>26</v>
      </c>
      <c r="F157" s="559" t="s">
        <v>447</v>
      </c>
      <c r="G157" s="566" t="s">
        <v>126</v>
      </c>
      <c r="H157" s="559" t="s">
        <v>30</v>
      </c>
      <c r="I157" s="559" t="s">
        <v>58</v>
      </c>
      <c r="J157" s="561">
        <v>1455</v>
      </c>
    </row>
    <row r="158" spans="2:10" ht="35.25" customHeight="1">
      <c r="B158" s="53" t="s">
        <v>448</v>
      </c>
      <c r="C158" s="559" t="s">
        <v>58</v>
      </c>
      <c r="D158" s="559" t="s">
        <v>65</v>
      </c>
      <c r="E158" s="559" t="s">
        <v>28</v>
      </c>
      <c r="F158" s="559" t="s">
        <v>453</v>
      </c>
      <c r="G158" s="566"/>
      <c r="H158" s="559" t="s">
        <v>30</v>
      </c>
      <c r="I158" s="559" t="s">
        <v>58</v>
      </c>
      <c r="J158" s="561">
        <f>J159</f>
        <v>45</v>
      </c>
    </row>
    <row r="159" spans="2:10" ht="14.25" customHeight="1">
      <c r="B159" s="92" t="s">
        <v>127</v>
      </c>
      <c r="C159" s="559" t="s">
        <v>58</v>
      </c>
      <c r="D159" s="559" t="s">
        <v>65</v>
      </c>
      <c r="E159" s="559" t="s">
        <v>28</v>
      </c>
      <c r="F159" s="559" t="s">
        <v>453</v>
      </c>
      <c r="G159" s="566" t="s">
        <v>126</v>
      </c>
      <c r="H159" s="559" t="s">
        <v>30</v>
      </c>
      <c r="I159" s="559" t="s">
        <v>58</v>
      </c>
      <c r="J159" s="561">
        <v>45</v>
      </c>
    </row>
    <row r="160" spans="2:10" ht="15" customHeight="1">
      <c r="B160" s="328" t="s">
        <v>418</v>
      </c>
      <c r="C160" s="38"/>
      <c r="D160" s="38"/>
      <c r="E160" s="38"/>
      <c r="F160" s="38"/>
      <c r="G160" s="293"/>
      <c r="H160" s="38"/>
      <c r="I160" s="38"/>
      <c r="J160" s="550">
        <f>J9+J31+J39+J51+J68+J81+J114+J132+J143+J147+J151+J155</f>
        <v>18505.2</v>
      </c>
    </row>
    <row r="161" spans="2:10" ht="12.75">
      <c r="B161" s="324"/>
      <c r="C161" s="325"/>
      <c r="D161" s="325"/>
      <c r="E161" s="325"/>
      <c r="F161" s="325"/>
      <c r="G161" s="326"/>
      <c r="H161" s="325"/>
      <c r="I161" s="325"/>
      <c r="J161" s="327"/>
    </row>
    <row r="162" spans="2:10" ht="12.75">
      <c r="B162" s="324"/>
      <c r="C162" s="325"/>
      <c r="D162" s="325"/>
      <c r="E162" s="325"/>
      <c r="F162" s="325"/>
      <c r="G162" s="326"/>
      <c r="H162" s="325"/>
      <c r="I162" s="325"/>
      <c r="J162" s="327"/>
    </row>
    <row r="163" spans="2:10" ht="12.75">
      <c r="B163" s="324"/>
      <c r="C163" s="325"/>
      <c r="D163" s="325"/>
      <c r="E163" s="325"/>
      <c r="F163" s="325"/>
      <c r="G163" s="326"/>
      <c r="H163" s="325"/>
      <c r="I163" s="325"/>
      <c r="J163" s="327"/>
    </row>
    <row r="164" spans="2:10" ht="12.75">
      <c r="B164" s="324"/>
      <c r="C164" s="325"/>
      <c r="D164" s="325"/>
      <c r="E164" s="325"/>
      <c r="F164" s="325"/>
      <c r="G164" s="326"/>
      <c r="H164" s="325"/>
      <c r="I164" s="325"/>
      <c r="J164" s="327"/>
    </row>
    <row r="165" spans="2:10" ht="12.75">
      <c r="B165" s="324"/>
      <c r="C165" s="325"/>
      <c r="D165" s="325"/>
      <c r="E165" s="325"/>
      <c r="F165" s="325"/>
      <c r="G165" s="326"/>
      <c r="H165" s="325"/>
      <c r="I165" s="325"/>
      <c r="J165" s="327"/>
    </row>
    <row r="166" spans="2:10" ht="12.75">
      <c r="B166" s="324"/>
      <c r="C166" s="325"/>
      <c r="D166" s="325"/>
      <c r="E166" s="325"/>
      <c r="F166" s="325"/>
      <c r="G166" s="326"/>
      <c r="H166" s="325"/>
      <c r="I166" s="325"/>
      <c r="J166" s="327"/>
    </row>
    <row r="167" spans="2:10" ht="12.75">
      <c r="B167" s="324"/>
      <c r="C167" s="325"/>
      <c r="D167" s="325"/>
      <c r="E167" s="325"/>
      <c r="F167" s="325"/>
      <c r="G167" s="326"/>
      <c r="H167" s="325"/>
      <c r="I167" s="325"/>
      <c r="J167" s="327"/>
    </row>
    <row r="168" spans="2:10" ht="12.75">
      <c r="B168" s="324"/>
      <c r="C168" s="325"/>
      <c r="D168" s="325"/>
      <c r="E168" s="325"/>
      <c r="F168" s="325"/>
      <c r="G168" s="326"/>
      <c r="H168" s="325"/>
      <c r="I168" s="325"/>
      <c r="J168" s="327"/>
    </row>
    <row r="169" spans="2:10" ht="12.75">
      <c r="B169" s="324"/>
      <c r="C169" s="325"/>
      <c r="D169" s="325"/>
      <c r="E169" s="325"/>
      <c r="F169" s="325"/>
      <c r="G169" s="326"/>
      <c r="H169" s="325"/>
      <c r="I169" s="325"/>
      <c r="J169" s="327"/>
    </row>
    <row r="170" spans="2:10" ht="12.75">
      <c r="B170" s="324"/>
      <c r="C170" s="325"/>
      <c r="D170" s="325"/>
      <c r="E170" s="325"/>
      <c r="F170" s="325"/>
      <c r="G170" s="326"/>
      <c r="H170" s="325"/>
      <c r="I170" s="325"/>
      <c r="J170" s="327"/>
    </row>
    <row r="171" spans="2:10" ht="12.75">
      <c r="B171" s="324"/>
      <c r="C171" s="325"/>
      <c r="D171" s="325"/>
      <c r="E171" s="325"/>
      <c r="F171" s="325"/>
      <c r="G171" s="326"/>
      <c r="H171" s="325"/>
      <c r="I171" s="325"/>
      <c r="J171" s="327"/>
    </row>
    <row r="172" spans="2:10" ht="12.75">
      <c r="B172" s="324"/>
      <c r="C172" s="325"/>
      <c r="D172" s="325"/>
      <c r="E172" s="325"/>
      <c r="F172" s="325"/>
      <c r="G172" s="326"/>
      <c r="H172" s="325"/>
      <c r="I172" s="325"/>
      <c r="J172" s="327"/>
    </row>
    <row r="173" spans="2:10" ht="12.75">
      <c r="B173" s="324"/>
      <c r="C173" s="325"/>
      <c r="D173" s="325"/>
      <c r="E173" s="325"/>
      <c r="F173" s="325"/>
      <c r="G173" s="326"/>
      <c r="H173" s="325"/>
      <c r="I173" s="325"/>
      <c r="J173" s="327"/>
    </row>
    <row r="174" spans="2:10" ht="12.75">
      <c r="B174" s="324"/>
      <c r="C174" s="325"/>
      <c r="D174" s="325"/>
      <c r="E174" s="325"/>
      <c r="F174" s="325"/>
      <c r="G174" s="326"/>
      <c r="H174" s="325"/>
      <c r="I174" s="325"/>
      <c r="J174" s="327"/>
    </row>
    <row r="175" spans="2:10" ht="12.75">
      <c r="B175" s="324"/>
      <c r="C175" s="325"/>
      <c r="D175" s="325"/>
      <c r="E175" s="325"/>
      <c r="F175" s="325"/>
      <c r="G175" s="326"/>
      <c r="H175" s="325"/>
      <c r="I175" s="325"/>
      <c r="J175" s="327"/>
    </row>
    <row r="176" spans="2:10" ht="12.75">
      <c r="B176" s="324"/>
      <c r="C176" s="325"/>
      <c r="D176" s="325"/>
      <c r="E176" s="325"/>
      <c r="F176" s="325"/>
      <c r="G176" s="326"/>
      <c r="H176" s="325"/>
      <c r="I176" s="325"/>
      <c r="J176" s="327"/>
    </row>
    <row r="177" spans="2:10" ht="12.75">
      <c r="B177" s="324"/>
      <c r="C177" s="325"/>
      <c r="D177" s="325"/>
      <c r="E177" s="325"/>
      <c r="F177" s="325"/>
      <c r="G177" s="326"/>
      <c r="H177" s="325"/>
      <c r="I177" s="325"/>
      <c r="J177" s="327"/>
    </row>
    <row r="178" spans="2:10" ht="12.75">
      <c r="B178" s="324"/>
      <c r="C178" s="325"/>
      <c r="D178" s="325"/>
      <c r="E178" s="325"/>
      <c r="F178" s="325"/>
      <c r="G178" s="326"/>
      <c r="H178" s="325"/>
      <c r="I178" s="325"/>
      <c r="J178" s="327"/>
    </row>
    <row r="179" spans="2:10" ht="12.75">
      <c r="B179" s="324"/>
      <c r="C179" s="325"/>
      <c r="D179" s="325"/>
      <c r="E179" s="325"/>
      <c r="F179" s="325"/>
      <c r="G179" s="326"/>
      <c r="H179" s="325"/>
      <c r="I179" s="325"/>
      <c r="J179" s="327"/>
    </row>
    <row r="180" spans="2:10" ht="12.75">
      <c r="B180" s="324"/>
      <c r="C180" s="325"/>
      <c r="D180" s="325"/>
      <c r="E180" s="325"/>
      <c r="F180" s="325"/>
      <c r="G180" s="326"/>
      <c r="H180" s="325"/>
      <c r="I180" s="325"/>
      <c r="J180" s="327"/>
    </row>
    <row r="181" spans="2:10" ht="12.75">
      <c r="B181" s="324"/>
      <c r="C181" s="325"/>
      <c r="D181" s="325"/>
      <c r="E181" s="325"/>
      <c r="F181" s="325"/>
      <c r="G181" s="326"/>
      <c r="H181" s="325"/>
      <c r="I181" s="325"/>
      <c r="J181" s="327"/>
    </row>
    <row r="182" spans="2:10" ht="12.75">
      <c r="B182" s="324"/>
      <c r="C182" s="325"/>
      <c r="D182" s="325"/>
      <c r="E182" s="325"/>
      <c r="F182" s="325"/>
      <c r="G182" s="326"/>
      <c r="H182" s="325"/>
      <c r="I182" s="325"/>
      <c r="J182" s="327"/>
    </row>
    <row r="183" spans="2:10" ht="12.75">
      <c r="B183" s="324"/>
      <c r="C183" s="325"/>
      <c r="D183" s="325"/>
      <c r="E183" s="325"/>
      <c r="F183" s="325"/>
      <c r="G183" s="326"/>
      <c r="H183" s="325"/>
      <c r="I183" s="325"/>
      <c r="J183" s="327"/>
    </row>
    <row r="184" spans="2:10" ht="12.75">
      <c r="B184" s="324"/>
      <c r="C184" s="325"/>
      <c r="D184" s="325"/>
      <c r="E184" s="325"/>
      <c r="F184" s="325"/>
      <c r="G184" s="326"/>
      <c r="H184" s="325"/>
      <c r="I184" s="325"/>
      <c r="J184" s="327"/>
    </row>
    <row r="185" spans="2:10" ht="12.75">
      <c r="B185" s="324"/>
      <c r="C185" s="325"/>
      <c r="D185" s="325"/>
      <c r="E185" s="325"/>
      <c r="F185" s="325"/>
      <c r="G185" s="326"/>
      <c r="H185" s="325"/>
      <c r="I185" s="325"/>
      <c r="J185" s="327"/>
    </row>
    <row r="186" spans="2:10" ht="12.75">
      <c r="B186" s="324"/>
      <c r="C186" s="325"/>
      <c r="D186" s="325"/>
      <c r="E186" s="325"/>
      <c r="F186" s="325"/>
      <c r="G186" s="326"/>
      <c r="H186" s="325"/>
      <c r="I186" s="325"/>
      <c r="J186" s="327"/>
    </row>
    <row r="187" spans="2:10" ht="12.75">
      <c r="B187" s="324"/>
      <c r="C187" s="325"/>
      <c r="D187" s="325"/>
      <c r="E187" s="325"/>
      <c r="F187" s="325"/>
      <c r="G187" s="326"/>
      <c r="H187" s="325"/>
      <c r="I187" s="325"/>
      <c r="J187" s="327"/>
    </row>
    <row r="188" ht="12.75">
      <c r="B188" s="324"/>
    </row>
  </sheetData>
  <sheetProtection/>
  <mergeCells count="5">
    <mergeCell ref="A7:J7"/>
    <mergeCell ref="E4:J4"/>
    <mergeCell ref="C5:J5"/>
    <mergeCell ref="H2:J2"/>
    <mergeCell ref="H1:J1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E22:I23 J28:J29 H29:I30 F32:G32 H33:I36 E39:J41 B108:B110 K114 B81 H141:I142 B132 E188:J191 J143:J145 B146 E160:I160 K160:K161 E147:F147 B92 B94 B99 B101 E114:I114 B148:B150 F36:G36 E68:G68 H129:I129 H71:I71 B96 E81:G81 E43:J44 E42:I42 G47:J47 E45:I45 E50:I50 E49:J49 G48:I48 G127:G128 F10:G10 C9:C12 G11:I12 F15 C15:C17 G16:I17 G20:G21 G33 G35 G69:I70 B73:C74 G72:I74 E95:I96 F82:G82 G83:I84 B86:C87 G86:I87 F99:G99 G100:I101 F107:I107 C107:C110 G108:I110 G115:G116 G117:I118 G120:I120 G121:J121 C120:C124 G122:I124 C132:C137 G132:I137 B140:C142 F90:G90 F144 C90:C96 C81:C84 C68:C72 C127:C129 C114:C118 C104:C105 C143:C150 C188:C191 C160 B106:C106 C39:C50 C32:C36 C20:C23 C28:C30 E28:G30 B83:B84 G143:I150 F46:J46 G91:I94 F104:I104 G105:I106 K121:K130 K144:K147 K189:K192 K154:K156 C99: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2017-02-09T13:50:18Z</cp:lastPrinted>
  <dcterms:created xsi:type="dcterms:W3CDTF">2002-06-04T10:05:56Z</dcterms:created>
  <dcterms:modified xsi:type="dcterms:W3CDTF">2017-02-16T13:50:35Z</dcterms:modified>
  <cp:category/>
  <cp:version/>
  <cp:contentType/>
  <cp:contentStatus/>
</cp:coreProperties>
</file>